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vyrut\Documents\Doma\Nohejbal\2022\Vysledky\"/>
    </mc:Choice>
  </mc:AlternateContent>
  <xr:revisionPtr revIDLastSave="0" documentId="8_{357F310E-CE77-448B-9A3A-776742E3C64F}" xr6:coauthVersionLast="47" xr6:coauthVersionMax="47" xr10:uidLastSave="{00000000-0000-0000-0000-000000000000}"/>
  <bookViews>
    <workbookView xWindow="-28920" yWindow="-9585" windowWidth="29040" windowHeight="17640" xr2:uid="{98A652AF-1D52-4DC6-A657-8528A9BC25ED}"/>
  </bookViews>
  <sheets>
    <sheet name="Vysledky_MS_P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14" i="1" l="1"/>
  <c r="AH110" i="1"/>
  <c r="AU107" i="1"/>
  <c r="AU104" i="1"/>
  <c r="AV103" i="1"/>
  <c r="AU99" i="1"/>
  <c r="AV98" i="1"/>
  <c r="AU97" i="1"/>
  <c r="AV96" i="1"/>
  <c r="AV95" i="1"/>
  <c r="AU95" i="1"/>
  <c r="AS95" i="1"/>
  <c r="AV94" i="1"/>
  <c r="BI93" i="1"/>
  <c r="AU93" i="1"/>
  <c r="AS93" i="1"/>
  <c r="AU91" i="1"/>
  <c r="AS91" i="1"/>
  <c r="AV90" i="1"/>
  <c r="AV88" i="1"/>
  <c r="AQ88" i="1" s="1"/>
  <c r="AT88" i="1" s="1"/>
  <c r="AU88" i="1"/>
  <c r="AH88" i="1"/>
  <c r="BI87" i="1"/>
  <c r="AU87" i="1"/>
  <c r="AN87" i="1"/>
  <c r="AV86" i="1"/>
  <c r="BJ85" i="1"/>
  <c r="AU85" i="1"/>
  <c r="AG85" i="1"/>
  <c r="AE85" i="1" s="1"/>
  <c r="BI84" i="1"/>
  <c r="AV84" i="1"/>
  <c r="AU84" i="1"/>
  <c r="AU83" i="1"/>
  <c r="AS83" i="1" s="1"/>
  <c r="AU82" i="1"/>
  <c r="AS82" i="1"/>
  <c r="AV81" i="1"/>
  <c r="AO81" i="1"/>
  <c r="Z81" i="1"/>
  <c r="X81" i="1" s="1"/>
  <c r="BJ80" i="1"/>
  <c r="AU80" i="1"/>
  <c r="AG80" i="1"/>
  <c r="AV79" i="1"/>
  <c r="AU79" i="1"/>
  <c r="AS79" i="1" s="1"/>
  <c r="AR79" i="1"/>
  <c r="AW79" i="1" s="1"/>
  <c r="AQ79" i="1"/>
  <c r="AT79" i="1" s="1"/>
  <c r="AN79" i="1"/>
  <c r="BI78" i="1"/>
  <c r="AG78" i="1"/>
  <c r="BC77" i="1"/>
  <c r="AO77" i="1"/>
  <c r="AH77" i="1"/>
  <c r="AV76" i="1"/>
  <c r="AU76" i="1"/>
  <c r="AN76" i="1"/>
  <c r="Z76" i="1"/>
  <c r="AV75" i="1"/>
  <c r="AR75" i="1" s="1"/>
  <c r="AW75" i="1" s="1"/>
  <c r="AU75" i="1"/>
  <c r="AS75" i="1" s="1"/>
  <c r="BI74" i="1"/>
  <c r="AV74" i="1"/>
  <c r="AA74" i="1"/>
  <c r="BJ73" i="1"/>
  <c r="BI73" i="1"/>
  <c r="BE73" i="1" s="1"/>
  <c r="BH73" i="1" s="1"/>
  <c r="AU73" i="1"/>
  <c r="AS73" i="1"/>
  <c r="AO73" i="1"/>
  <c r="AH73" i="1"/>
  <c r="AG73" i="1"/>
  <c r="AD73" i="1" s="1"/>
  <c r="AV72" i="1"/>
  <c r="AU72" i="1"/>
  <c r="AS72" i="1"/>
  <c r="AN72" i="1"/>
  <c r="AL72" i="1" s="1"/>
  <c r="AH72" i="1"/>
  <c r="AA72" i="1"/>
  <c r="Z72" i="1"/>
  <c r="W72" i="1" s="1"/>
  <c r="AV71" i="1"/>
  <c r="AU71" i="1"/>
  <c r="AR71" i="1"/>
  <c r="AO71" i="1"/>
  <c r="AN71" i="1"/>
  <c r="AL71" i="1"/>
  <c r="AA71" i="1"/>
  <c r="AV70" i="1"/>
  <c r="AU70" i="1"/>
  <c r="AR70" i="1"/>
  <c r="AO70" i="1"/>
  <c r="AN70" i="1"/>
  <c r="AM70" i="1"/>
  <c r="AJ70" i="1"/>
  <c r="BB69" i="1"/>
  <c r="AV69" i="1"/>
  <c r="AN69" i="1"/>
  <c r="AL69" i="1"/>
  <c r="AG69" i="1"/>
  <c r="AA69" i="1"/>
  <c r="BB68" i="1"/>
  <c r="AZ68" i="1" s="1"/>
  <c r="AU68" i="1"/>
  <c r="AS68" i="1" s="1"/>
  <c r="AO68" i="1"/>
  <c r="AH68" i="1"/>
  <c r="BI67" i="1"/>
  <c r="BG67" i="1" s="1"/>
  <c r="BC67" i="1"/>
  <c r="AV67" i="1"/>
  <c r="AU67" i="1"/>
  <c r="AR67" i="1" s="1"/>
  <c r="AN67" i="1"/>
  <c r="AL67" i="1" s="1"/>
  <c r="CH66" i="1"/>
  <c r="BJ66" i="1"/>
  <c r="BB66" i="1"/>
  <c r="AZ66" i="1" s="1"/>
  <c r="AV66" i="1"/>
  <c r="AN66" i="1"/>
  <c r="AL66" i="1" s="1"/>
  <c r="AG66" i="1"/>
  <c r="AA66" i="1"/>
  <c r="S66" i="1"/>
  <c r="AU65" i="1"/>
  <c r="AS65" i="1" s="1"/>
  <c r="AO65" i="1"/>
  <c r="AH65" i="1"/>
  <c r="AG65" i="1"/>
  <c r="AD65" i="1" s="1"/>
  <c r="Z65" i="1"/>
  <c r="X65" i="1" s="1"/>
  <c r="BI64" i="1"/>
  <c r="BG64" i="1"/>
  <c r="AV64" i="1"/>
  <c r="AU64" i="1"/>
  <c r="AS64" i="1"/>
  <c r="AN64" i="1"/>
  <c r="AL64" i="1" s="1"/>
  <c r="Z64" i="1"/>
  <c r="X64" i="1"/>
  <c r="CH63" i="1"/>
  <c r="BJ63" i="1"/>
  <c r="AW63" i="1"/>
  <c r="AV63" i="1"/>
  <c r="AQ63" i="1" s="1"/>
  <c r="AU63" i="1"/>
  <c r="AS63" i="1" s="1"/>
  <c r="AT63" i="1"/>
  <c r="AR63" i="1"/>
  <c r="AO63" i="1"/>
  <c r="AN63" i="1"/>
  <c r="T63" i="1"/>
  <c r="BC62" i="1"/>
  <c r="AV62" i="1"/>
  <c r="AU62" i="1"/>
  <c r="AR62" i="1"/>
  <c r="AO62" i="1"/>
  <c r="CH61" i="1"/>
  <c r="CH60" i="1"/>
  <c r="A56" i="1"/>
  <c r="BE55" i="1"/>
  <c r="BJ72" i="1" s="1"/>
  <c r="AX55" i="1"/>
  <c r="BB71" i="1" s="1"/>
  <c r="AQ55" i="1"/>
  <c r="AJ55" i="1"/>
  <c r="AC55" i="1"/>
  <c r="V55" i="1"/>
  <c r="AA79" i="1" s="1"/>
  <c r="O55" i="1"/>
  <c r="S75" i="1" s="1"/>
  <c r="AX48" i="1"/>
  <c r="BC46" i="1"/>
  <c r="AA46" i="1"/>
  <c r="BB45" i="1"/>
  <c r="AZ45" i="1" s="1"/>
  <c r="AN45" i="1"/>
  <c r="BC44" i="1"/>
  <c r="Z44" i="1"/>
  <c r="X44" i="1"/>
  <c r="BB41" i="1"/>
  <c r="AZ41" i="1"/>
  <c r="S41" i="1"/>
  <c r="BB40" i="1"/>
  <c r="AZ40" i="1"/>
  <c r="S40" i="1"/>
  <c r="BB38" i="1"/>
  <c r="AH38" i="1"/>
  <c r="BB37" i="1"/>
  <c r="AZ37" i="1"/>
  <c r="AU37" i="1"/>
  <c r="AN37" i="1"/>
  <c r="AA37" i="1"/>
  <c r="S37" i="1"/>
  <c r="BC36" i="1"/>
  <c r="AH36" i="1"/>
  <c r="Z36" i="1"/>
  <c r="X36" i="1" s="1"/>
  <c r="BC34" i="1"/>
  <c r="BC33" i="1"/>
  <c r="BB33" i="1"/>
  <c r="AH33" i="1"/>
  <c r="AG33" i="1"/>
  <c r="AC33" i="1"/>
  <c r="AF33" i="1" s="1"/>
  <c r="AA33" i="1"/>
  <c r="BC32" i="1"/>
  <c r="AV32" i="1"/>
  <c r="AG32" i="1"/>
  <c r="AA32" i="1"/>
  <c r="AS31" i="1"/>
  <c r="AE31" i="1"/>
  <c r="Q31" i="1"/>
  <c r="BB30" i="1"/>
  <c r="AZ30" i="1"/>
  <c r="AV30" i="1"/>
  <c r="AO30" i="1"/>
  <c r="Z30" i="1"/>
  <c r="T30" i="1"/>
  <c r="BB29" i="1"/>
  <c r="AZ29" i="1"/>
  <c r="AU29" i="1"/>
  <c r="AN29" i="1"/>
  <c r="AA29" i="1"/>
  <c r="Z29" i="1"/>
  <c r="T29" i="1"/>
  <c r="O29" i="1" s="1"/>
  <c r="R29" i="1" s="1"/>
  <c r="S29" i="1"/>
  <c r="AO28" i="1"/>
  <c r="Z28" i="1"/>
  <c r="X28" i="1"/>
  <c r="T28" i="1"/>
  <c r="BC26" i="1"/>
  <c r="AH26" i="1"/>
  <c r="Z26" i="1"/>
  <c r="X26" i="1"/>
  <c r="T26" i="1"/>
  <c r="BC25" i="1"/>
  <c r="BB25" i="1"/>
  <c r="AZ25" i="1" s="1"/>
  <c r="AY25" i="1"/>
  <c r="BD25" i="1" s="1"/>
  <c r="AU25" i="1"/>
  <c r="AA25" i="1"/>
  <c r="Z25" i="1"/>
  <c r="X25" i="1" s="1"/>
  <c r="W25" i="1"/>
  <c r="AB25" i="1" s="1"/>
  <c r="V25" i="1"/>
  <c r="Y25" i="1" s="1"/>
  <c r="S25" i="1"/>
  <c r="BB24" i="1"/>
  <c r="AZ24" i="1"/>
  <c r="AV24" i="1"/>
  <c r="AN24" i="1"/>
  <c r="AL24" i="1" s="1"/>
  <c r="AG24" i="1"/>
  <c r="Z24" i="1"/>
  <c r="X24" i="1"/>
  <c r="T24" i="1"/>
  <c r="BC22" i="1"/>
  <c r="BB22" i="1"/>
  <c r="AZ22" i="1" s="1"/>
  <c r="AY22" i="1"/>
  <c r="BD22" i="1" s="1"/>
  <c r="AX22" i="1"/>
  <c r="BA22" i="1" s="1"/>
  <c r="AU22" i="1"/>
  <c r="AH22" i="1"/>
  <c r="AA22" i="1"/>
  <c r="W22" i="1" s="1"/>
  <c r="AB22" i="1" s="1"/>
  <c r="Z22" i="1"/>
  <c r="X22" i="1" s="1"/>
  <c r="S22" i="1"/>
  <c r="BB21" i="1"/>
  <c r="AZ21" i="1"/>
  <c r="AV21" i="1"/>
  <c r="AO21" i="1"/>
  <c r="AN21" i="1"/>
  <c r="AL21" i="1" s="1"/>
  <c r="Z21" i="1"/>
  <c r="X21" i="1"/>
  <c r="T21" i="1"/>
  <c r="BC20" i="1"/>
  <c r="BB20" i="1"/>
  <c r="AZ20" i="1" s="1"/>
  <c r="AY20" i="1"/>
  <c r="BD20" i="1" s="1"/>
  <c r="AU20" i="1"/>
  <c r="AA20" i="1"/>
  <c r="Z20" i="1"/>
  <c r="X20" i="1" s="1"/>
  <c r="W20" i="1"/>
  <c r="AB20" i="1" s="1"/>
  <c r="V20" i="1"/>
  <c r="Y20" i="1" s="1"/>
  <c r="S20" i="1"/>
  <c r="BB18" i="1"/>
  <c r="AZ18" i="1"/>
  <c r="AV18" i="1"/>
  <c r="AN18" i="1"/>
  <c r="AL18" i="1" s="1"/>
  <c r="AG18" i="1"/>
  <c r="Z18" i="1"/>
  <c r="X18" i="1"/>
  <c r="T18" i="1"/>
  <c r="BC17" i="1"/>
  <c r="BB17" i="1"/>
  <c r="AZ17" i="1" s="1"/>
  <c r="AY17" i="1"/>
  <c r="BD17" i="1" s="1"/>
  <c r="AX17" i="1"/>
  <c r="BA17" i="1" s="1"/>
  <c r="AU17" i="1"/>
  <c r="AH17" i="1"/>
  <c r="AA17" i="1"/>
  <c r="W17" i="1" s="1"/>
  <c r="AB17" i="1" s="1"/>
  <c r="Z17" i="1"/>
  <c r="X17" i="1" s="1"/>
  <c r="S17" i="1"/>
  <c r="BB16" i="1"/>
  <c r="AZ16" i="1"/>
  <c r="AV16" i="1"/>
  <c r="AO16" i="1"/>
  <c r="AN16" i="1"/>
  <c r="AL16" i="1" s="1"/>
  <c r="Z16" i="1"/>
  <c r="X16" i="1"/>
  <c r="T16" i="1"/>
  <c r="AW15" i="1"/>
  <c r="AI15" i="1"/>
  <c r="U15" i="1"/>
  <c r="BC14" i="1"/>
  <c r="BB14" i="1"/>
  <c r="AX14" i="1"/>
  <c r="BA14" i="1" s="1"/>
  <c r="AH14" i="1"/>
  <c r="AG14" i="1"/>
  <c r="AE14" i="1" s="1"/>
  <c r="AD14" i="1"/>
  <c r="AI14" i="1" s="1"/>
  <c r="AC14" i="1"/>
  <c r="AF14" i="1" s="1"/>
  <c r="AA14" i="1"/>
  <c r="Z14" i="1"/>
  <c r="V14" i="1" s="1"/>
  <c r="Y14" i="1" s="1"/>
  <c r="BC13" i="1"/>
  <c r="AV13" i="1"/>
  <c r="AU13" i="1"/>
  <c r="AS13" i="1" s="1"/>
  <c r="AR13" i="1"/>
  <c r="AW13" i="1" s="1"/>
  <c r="AQ13" i="1"/>
  <c r="AT13" i="1" s="1"/>
  <c r="AN13" i="1"/>
  <c r="AA13" i="1"/>
  <c r="T13" i="1"/>
  <c r="S13" i="1"/>
  <c r="Q13" i="1" s="1"/>
  <c r="O13" i="1"/>
  <c r="R13" i="1" s="1"/>
  <c r="BC12" i="1"/>
  <c r="BB12" i="1"/>
  <c r="AX12" i="1"/>
  <c r="BA12" i="1" s="1"/>
  <c r="AO12" i="1"/>
  <c r="AH12" i="1"/>
  <c r="AA12" i="1"/>
  <c r="Z12" i="1"/>
  <c r="Y12" i="1"/>
  <c r="V12" i="1"/>
  <c r="CH10" i="1"/>
  <c r="BC10" i="1"/>
  <c r="AV10" i="1"/>
  <c r="AR10" i="1" s="1"/>
  <c r="AW10" i="1" s="1"/>
  <c r="AU10" i="1"/>
  <c r="AS10" i="1" s="1"/>
  <c r="AN10" i="1"/>
  <c r="AA10" i="1"/>
  <c r="T10" i="1"/>
  <c r="S10" i="1"/>
  <c r="Q10" i="1" s="1"/>
  <c r="P10" i="1"/>
  <c r="U10" i="1" s="1"/>
  <c r="CH9" i="1"/>
  <c r="BC9" i="1"/>
  <c r="BB9" i="1"/>
  <c r="AX9" i="1" s="1"/>
  <c r="BA9" i="1" s="1"/>
  <c r="AO9" i="1"/>
  <c r="AA9" i="1"/>
  <c r="Z9" i="1"/>
  <c r="V9" i="1"/>
  <c r="Y9" i="1" s="1"/>
  <c r="CH8" i="1"/>
  <c r="BC8" i="1"/>
  <c r="AV8" i="1"/>
  <c r="AU8" i="1"/>
  <c r="AS8" i="1" s="1"/>
  <c r="AQ8" i="1"/>
  <c r="AA8" i="1"/>
  <c r="T8" i="1"/>
  <c r="S8" i="1"/>
  <c r="P8" i="1"/>
  <c r="O8" i="1"/>
  <c r="R8" i="1" s="1"/>
  <c r="CH7" i="1"/>
  <c r="CH6" i="1"/>
  <c r="AX1" i="1"/>
  <c r="AQ1" i="1"/>
  <c r="AJ1" i="1"/>
  <c r="AO24" i="1" s="1"/>
  <c r="AC1" i="1"/>
  <c r="AG9" i="1" s="1"/>
  <c r="V1" i="1"/>
  <c r="V48" i="1" s="1"/>
  <c r="O1" i="1"/>
  <c r="S44" i="1" s="1"/>
  <c r="AK24" i="1" l="1"/>
  <c r="AP24" i="1" s="1"/>
  <c r="AJ24" i="1"/>
  <c r="AM24" i="1" s="1"/>
  <c r="AE9" i="1"/>
  <c r="Q25" i="1"/>
  <c r="Q44" i="1"/>
  <c r="Q17" i="1"/>
  <c r="P17" i="1"/>
  <c r="U17" i="1" s="1"/>
  <c r="Q37" i="1"/>
  <c r="Q40" i="1"/>
  <c r="Q75" i="1"/>
  <c r="W29" i="1"/>
  <c r="V29" i="1"/>
  <c r="Y29" i="1" s="1"/>
  <c r="AE32" i="1"/>
  <c r="X30" i="1"/>
  <c r="AQ10" i="1"/>
  <c r="AT10" i="1" s="1"/>
  <c r="P13" i="1"/>
  <c r="U13" i="1" s="1"/>
  <c r="AG16" i="1"/>
  <c r="V17" i="1"/>
  <c r="Y17" i="1" s="1"/>
  <c r="AO18" i="1"/>
  <c r="AG21" i="1"/>
  <c r="V22" i="1"/>
  <c r="Y22" i="1" s="1"/>
  <c r="AH28" i="1"/>
  <c r="AG34" i="1"/>
  <c r="AR8" i="1"/>
  <c r="X9" i="1"/>
  <c r="W9" i="1"/>
  <c r="AB9" i="1" s="1"/>
  <c r="AS17" i="1"/>
  <c r="AS37" i="1"/>
  <c r="AY14" i="1"/>
  <c r="BD14" i="1" s="1"/>
  <c r="AZ14" i="1"/>
  <c r="AJ16" i="1"/>
  <c r="AM16" i="1" s="1"/>
  <c r="AS20" i="1"/>
  <c r="AJ21" i="1"/>
  <c r="AM21" i="1" s="1"/>
  <c r="AS25" i="1"/>
  <c r="AT8" i="1"/>
  <c r="AL29" i="1"/>
  <c r="AS22" i="1"/>
  <c r="X12" i="1"/>
  <c r="W12" i="1"/>
  <c r="Q8" i="1"/>
  <c r="AL10" i="1"/>
  <c r="Q22" i="1"/>
  <c r="AH45" i="1"/>
  <c r="AH40" i="1"/>
  <c r="AG44" i="1"/>
  <c r="AC48" i="1"/>
  <c r="AH44" i="1"/>
  <c r="AG41" i="1"/>
  <c r="AH37" i="1"/>
  <c r="AH32" i="1"/>
  <c r="AD32" i="1" s="1"/>
  <c r="AI32" i="1" s="1"/>
  <c r="AG29" i="1"/>
  <c r="AG42" i="1"/>
  <c r="AH34" i="1"/>
  <c r="AG26" i="1"/>
  <c r="AG45" i="1"/>
  <c r="AG30" i="1"/>
  <c r="AH24" i="1"/>
  <c r="AC24" i="1" s="1"/>
  <c r="AF24" i="1" s="1"/>
  <c r="AG10" i="1"/>
  <c r="AH42" i="1"/>
  <c r="AH46" i="1"/>
  <c r="AG40" i="1"/>
  <c r="AG38" i="1"/>
  <c r="AG22" i="1"/>
  <c r="AG17" i="1"/>
  <c r="AH13" i="1"/>
  <c r="AH8" i="1"/>
  <c r="AH21" i="1"/>
  <c r="AG8" i="1"/>
  <c r="AG46" i="1"/>
  <c r="AH16" i="1"/>
  <c r="AG13" i="1"/>
  <c r="AH41" i="1"/>
  <c r="AG37" i="1"/>
  <c r="AG36" i="1"/>
  <c r="AH30" i="1"/>
  <c r="AH29" i="1"/>
  <c r="AG28" i="1"/>
  <c r="AG25" i="1"/>
  <c r="AG20" i="1"/>
  <c r="AH10" i="1"/>
  <c r="AH18" i="1"/>
  <c r="AC18" i="1" s="1"/>
  <c r="AF18" i="1" s="1"/>
  <c r="AN46" i="1"/>
  <c r="AN41" i="1"/>
  <c r="AO44" i="1"/>
  <c r="AJ48" i="1"/>
  <c r="AO45" i="1"/>
  <c r="AN42" i="1"/>
  <c r="AN33" i="1"/>
  <c r="AO29" i="1"/>
  <c r="AK29" i="1" s="1"/>
  <c r="AP29" i="1" s="1"/>
  <c r="AN44" i="1"/>
  <c r="AO38" i="1"/>
  <c r="AN36" i="1"/>
  <c r="AO26" i="1"/>
  <c r="AO46" i="1"/>
  <c r="AN40" i="1"/>
  <c r="AO34" i="1"/>
  <c r="AN32" i="1"/>
  <c r="AO10" i="1"/>
  <c r="AJ10" i="1" s="1"/>
  <c r="AM10" i="1" s="1"/>
  <c r="AO37" i="1"/>
  <c r="AJ37" i="1" s="1"/>
  <c r="AM37" i="1" s="1"/>
  <c r="AO36" i="1"/>
  <c r="AN34" i="1"/>
  <c r="AO41" i="1"/>
  <c r="AN30" i="1"/>
  <c r="AO22" i="1"/>
  <c r="AO17" i="1"/>
  <c r="AN14" i="1"/>
  <c r="AN9" i="1"/>
  <c r="AN17" i="1"/>
  <c r="AO13" i="1"/>
  <c r="AJ13" i="1" s="1"/>
  <c r="AM13" i="1" s="1"/>
  <c r="AN22" i="1"/>
  <c r="AO8" i="1"/>
  <c r="AO42" i="1"/>
  <c r="AN38" i="1"/>
  <c r="AO40" i="1"/>
  <c r="AO32" i="1"/>
  <c r="AO25" i="1"/>
  <c r="AO20" i="1"/>
  <c r="AN12" i="1"/>
  <c r="AO33" i="1"/>
  <c r="AN25" i="1"/>
  <c r="AN20" i="1"/>
  <c r="CH11" i="1"/>
  <c r="AN8" i="1"/>
  <c r="AH9" i="1"/>
  <c r="AC9" i="1" s="1"/>
  <c r="AF9" i="1" s="1"/>
  <c r="O10" i="1"/>
  <c r="R10" i="1" s="1"/>
  <c r="AG12" i="1"/>
  <c r="X14" i="1"/>
  <c r="W14" i="1"/>
  <c r="AB14" i="1" s="1"/>
  <c r="AO14" i="1"/>
  <c r="AK16" i="1"/>
  <c r="AP16" i="1" s="1"/>
  <c r="AH20" i="1"/>
  <c r="AX20" i="1"/>
  <c r="BA20" i="1" s="1"/>
  <c r="AK21" i="1"/>
  <c r="AP21" i="1" s="1"/>
  <c r="AH25" i="1"/>
  <c r="AX25" i="1"/>
  <c r="BA25" i="1" s="1"/>
  <c r="AN26" i="1"/>
  <c r="AN28" i="1"/>
  <c r="Q29" i="1"/>
  <c r="P29" i="1"/>
  <c r="U29" i="1" s="1"/>
  <c r="AJ29" i="1"/>
  <c r="AM29" i="1" s="1"/>
  <c r="AZ33" i="1"/>
  <c r="AX33" i="1"/>
  <c r="BA33" i="1" s="1"/>
  <c r="AY33" i="1"/>
  <c r="AD66" i="1"/>
  <c r="Q20" i="1"/>
  <c r="AZ9" i="1"/>
  <c r="AY9" i="1"/>
  <c r="BD9" i="1" s="1"/>
  <c r="AK13" i="1"/>
  <c r="AL13" i="1"/>
  <c r="AE18" i="1"/>
  <c r="AE24" i="1"/>
  <c r="X29" i="1"/>
  <c r="AD33" i="1"/>
  <c r="AE33" i="1"/>
  <c r="AL37" i="1"/>
  <c r="AK37" i="1"/>
  <c r="AP37" i="1" s="1"/>
  <c r="AL45" i="1"/>
  <c r="AK45" i="1"/>
  <c r="AP45" i="1" s="1"/>
  <c r="AJ45" i="1"/>
  <c r="AM45" i="1" s="1"/>
  <c r="AZ71" i="1"/>
  <c r="Q41" i="1"/>
  <c r="AZ12" i="1"/>
  <c r="AY12" i="1"/>
  <c r="BD12" i="1" s="1"/>
  <c r="AS29" i="1"/>
  <c r="AZ38" i="1"/>
  <c r="AV46" i="1"/>
  <c r="AV41" i="1"/>
  <c r="AQ48" i="1"/>
  <c r="AU45" i="1"/>
  <c r="AU40" i="1"/>
  <c r="AV44" i="1"/>
  <c r="AV42" i="1"/>
  <c r="AU41" i="1"/>
  <c r="AU38" i="1"/>
  <c r="AU46" i="1"/>
  <c r="AV33" i="1"/>
  <c r="AU30" i="1"/>
  <c r="AV36" i="1"/>
  <c r="AU28" i="1"/>
  <c r="AU12" i="1"/>
  <c r="T17" i="1"/>
  <c r="O17" i="1" s="1"/>
  <c r="R17" i="1" s="1"/>
  <c r="T22" i="1"/>
  <c r="O22" i="1" s="1"/>
  <c r="R22" i="1" s="1"/>
  <c r="AV25" i="1"/>
  <c r="AQ25" i="1" s="1"/>
  <c r="AT25" i="1" s="1"/>
  <c r="AY30" i="1"/>
  <c r="BD30" i="1" s="1"/>
  <c r="S32" i="1"/>
  <c r="S33" i="1"/>
  <c r="T34" i="1"/>
  <c r="AX40" i="1"/>
  <c r="BA40" i="1" s="1"/>
  <c r="T42" i="1"/>
  <c r="S45" i="1"/>
  <c r="BB42" i="1"/>
  <c r="BC45" i="1"/>
  <c r="BC40" i="1"/>
  <c r="AY40" i="1" s="1"/>
  <c r="BD40" i="1" s="1"/>
  <c r="BC38" i="1"/>
  <c r="AX38" i="1" s="1"/>
  <c r="BA38" i="1" s="1"/>
  <c r="BB34" i="1"/>
  <c r="BC30" i="1"/>
  <c r="BB46" i="1"/>
  <c r="BC37" i="1"/>
  <c r="AX37" i="1" s="1"/>
  <c r="BA37" i="1" s="1"/>
  <c r="BB32" i="1"/>
  <c r="BC28" i="1"/>
  <c r="BB8" i="1"/>
  <c r="T9" i="1"/>
  <c r="T50" i="1" s="1"/>
  <c r="Z10" i="1"/>
  <c r="AV12" i="1"/>
  <c r="BB13" i="1"/>
  <c r="T14" i="1"/>
  <c r="AU16" i="1"/>
  <c r="BC16" i="1"/>
  <c r="AX16" i="1" s="1"/>
  <c r="BA16" i="1" s="1"/>
  <c r="S18" i="1"/>
  <c r="AA18" i="1"/>
  <c r="V18" i="1" s="1"/>
  <c r="Y18" i="1" s="1"/>
  <c r="AU21" i="1"/>
  <c r="BC21" i="1"/>
  <c r="AX21" i="1" s="1"/>
  <c r="BA21" i="1" s="1"/>
  <c r="S24" i="1"/>
  <c r="AA24" i="1"/>
  <c r="V24" i="1" s="1"/>
  <c r="Y24" i="1" s="1"/>
  <c r="BB26" i="1"/>
  <c r="BB28" i="1"/>
  <c r="BC29" i="1"/>
  <c r="AY29" i="1" s="1"/>
  <c r="BD29" i="1" s="1"/>
  <c r="T32" i="1"/>
  <c r="BB36" i="1"/>
  <c r="Z38" i="1"/>
  <c r="BC42" i="1"/>
  <c r="T45" i="1"/>
  <c r="Z46" i="1"/>
  <c r="AG132" i="1"/>
  <c r="AH131" i="1"/>
  <c r="AG129" i="1"/>
  <c r="AH128" i="1"/>
  <c r="AG134" i="1"/>
  <c r="AH133" i="1"/>
  <c r="AG126" i="1"/>
  <c r="AH125" i="1"/>
  <c r="AG133" i="1"/>
  <c r="AH132" i="1"/>
  <c r="AG125" i="1"/>
  <c r="AH124" i="1"/>
  <c r="AG130" i="1"/>
  <c r="AH129" i="1"/>
  <c r="AG123" i="1"/>
  <c r="AG118" i="1"/>
  <c r="AH117" i="1"/>
  <c r="AG127" i="1"/>
  <c r="AH126" i="1"/>
  <c r="AG116" i="1"/>
  <c r="AG119" i="1"/>
  <c r="AG128" i="1"/>
  <c r="AG120" i="1"/>
  <c r="AG114" i="1"/>
  <c r="AH113" i="1"/>
  <c r="AG131" i="1"/>
  <c r="AG117" i="1"/>
  <c r="AG109" i="1"/>
  <c r="AH121" i="1"/>
  <c r="AH119" i="1"/>
  <c r="AH114" i="1"/>
  <c r="AH123" i="1"/>
  <c r="AG121" i="1"/>
  <c r="AG107" i="1"/>
  <c r="AH106" i="1"/>
  <c r="AG124" i="1"/>
  <c r="AH120" i="1"/>
  <c r="AG115" i="1"/>
  <c r="AG112" i="1"/>
  <c r="AH111" i="1"/>
  <c r="AH115" i="1"/>
  <c r="AH112" i="1"/>
  <c r="AH107" i="1"/>
  <c r="AG100" i="1"/>
  <c r="AH99" i="1"/>
  <c r="AG92" i="1"/>
  <c r="AH91" i="1"/>
  <c r="AH118" i="1"/>
  <c r="AG108" i="1"/>
  <c r="AG104" i="1"/>
  <c r="AH103" i="1"/>
  <c r="AG96" i="1"/>
  <c r="AH95" i="1"/>
  <c r="AG88" i="1"/>
  <c r="AC135" i="1"/>
  <c r="AH130" i="1"/>
  <c r="AH127" i="1"/>
  <c r="AH122" i="1"/>
  <c r="AG103" i="1"/>
  <c r="AG98" i="1"/>
  <c r="AG110" i="1"/>
  <c r="AG101" i="1"/>
  <c r="AH134" i="1"/>
  <c r="AH109" i="1"/>
  <c r="AG106" i="1"/>
  <c r="AH102" i="1"/>
  <c r="AH97" i="1"/>
  <c r="AG95" i="1"/>
  <c r="AG90" i="1"/>
  <c r="AG87" i="1"/>
  <c r="AH86" i="1"/>
  <c r="AG79" i="1"/>
  <c r="AH78" i="1"/>
  <c r="AG122" i="1"/>
  <c r="AH100" i="1"/>
  <c r="AH96" i="1"/>
  <c r="AG91" i="1"/>
  <c r="AG84" i="1"/>
  <c r="AH83" i="1"/>
  <c r="AG76" i="1"/>
  <c r="AH116" i="1"/>
  <c r="AG97" i="1"/>
  <c r="AH93" i="1"/>
  <c r="AH85" i="1"/>
  <c r="AH94" i="1"/>
  <c r="AH92" i="1"/>
  <c r="AG86" i="1"/>
  <c r="AG81" i="1"/>
  <c r="AG75" i="1"/>
  <c r="AH74" i="1"/>
  <c r="AG67" i="1"/>
  <c r="AH66" i="1"/>
  <c r="AG102" i="1"/>
  <c r="AH108" i="1"/>
  <c r="AG99" i="1"/>
  <c r="AG89" i="1"/>
  <c r="AH87" i="1"/>
  <c r="AG82" i="1"/>
  <c r="AG77" i="1"/>
  <c r="AG72" i="1"/>
  <c r="AH71" i="1"/>
  <c r="AG64" i="1"/>
  <c r="AH63" i="1"/>
  <c r="AG113" i="1"/>
  <c r="AG94" i="1"/>
  <c r="AG93" i="1"/>
  <c r="AG111" i="1"/>
  <c r="AH84" i="1"/>
  <c r="AG105" i="1"/>
  <c r="AH104" i="1"/>
  <c r="AH79" i="1"/>
  <c r="AH70" i="1"/>
  <c r="CH64" i="1"/>
  <c r="AH81" i="1"/>
  <c r="AH101" i="1"/>
  <c r="AH98" i="1"/>
  <c r="AH90" i="1"/>
  <c r="AG83" i="1"/>
  <c r="AH82" i="1"/>
  <c r="AG68" i="1"/>
  <c r="AH67" i="1"/>
  <c r="AH64" i="1"/>
  <c r="AH105" i="1"/>
  <c r="AH89" i="1"/>
  <c r="AH75" i="1"/>
  <c r="AG62" i="1"/>
  <c r="AH62" i="1"/>
  <c r="AA63" i="1"/>
  <c r="BC63" i="1"/>
  <c r="AR64" i="1"/>
  <c r="AW64" i="1" s="1"/>
  <c r="AQ64" i="1"/>
  <c r="AT64" i="1" s="1"/>
  <c r="BJ64" i="1"/>
  <c r="BB65" i="1"/>
  <c r="BI66" i="1"/>
  <c r="S67" i="1"/>
  <c r="S68" i="1"/>
  <c r="AH69" i="1"/>
  <c r="AC69" i="1" s="1"/>
  <c r="AF69" i="1" s="1"/>
  <c r="AG70" i="1"/>
  <c r="AG71" i="1"/>
  <c r="AR72" i="1"/>
  <c r="AW72" i="1" s="1"/>
  <c r="AQ72" i="1"/>
  <c r="AT72" i="1" s="1"/>
  <c r="AC73" i="1"/>
  <c r="AF73" i="1" s="1"/>
  <c r="AA75" i="1"/>
  <c r="S76" i="1"/>
  <c r="AR76" i="1"/>
  <c r="AW76" i="1" s="1"/>
  <c r="AQ76" i="1"/>
  <c r="AT76" i="1" s="1"/>
  <c r="AS76" i="1"/>
  <c r="AL79" i="1"/>
  <c r="T82" i="1"/>
  <c r="Z84" i="1"/>
  <c r="AL87" i="1"/>
  <c r="BC88" i="1"/>
  <c r="AU44" i="1"/>
  <c r="AX45" i="1"/>
  <c r="BA45" i="1" s="1"/>
  <c r="T62" i="1"/>
  <c r="T70" i="1"/>
  <c r="T71" i="1"/>
  <c r="AE73" i="1"/>
  <c r="AI73" i="1" s="1"/>
  <c r="BG73" i="1"/>
  <c r="BF73" i="1"/>
  <c r="AE78" i="1"/>
  <c r="AD78" i="1"/>
  <c r="AC78" i="1"/>
  <c r="AF78" i="1" s="1"/>
  <c r="BG78" i="1"/>
  <c r="S80" i="1"/>
  <c r="Q66" i="1"/>
  <c r="AE66" i="1"/>
  <c r="AC66" i="1"/>
  <c r="AF66" i="1" s="1"/>
  <c r="AZ69" i="1"/>
  <c r="S72" i="1"/>
  <c r="BG74" i="1"/>
  <c r="X76" i="1"/>
  <c r="T80" i="1"/>
  <c r="AC85" i="1"/>
  <c r="AF85" i="1" s="1"/>
  <c r="AD85" i="1"/>
  <c r="AI85" i="1" s="1"/>
  <c r="BG87" i="1"/>
  <c r="S96" i="1"/>
  <c r="AU9" i="1"/>
  <c r="AU14" i="1"/>
  <c r="AV17" i="1"/>
  <c r="AQ17" i="1" s="1"/>
  <c r="AT17" i="1" s="1"/>
  <c r="T20" i="1"/>
  <c r="O20" i="1" s="1"/>
  <c r="R20" i="1" s="1"/>
  <c r="AU34" i="1"/>
  <c r="S38" i="1"/>
  <c r="AV40" i="1"/>
  <c r="S64" i="1"/>
  <c r="T66" i="1"/>
  <c r="O66" i="1" s="1"/>
  <c r="R66" i="1" s="1"/>
  <c r="AY66" i="1"/>
  <c r="BD66" i="1" s="1"/>
  <c r="Z67" i="1"/>
  <c r="AL70" i="1"/>
  <c r="AK70" i="1"/>
  <c r="AK71" i="1"/>
  <c r="AP71" i="1" s="1"/>
  <c r="AJ71" i="1"/>
  <c r="AM71" i="1" s="1"/>
  <c r="T73" i="1"/>
  <c r="AE80" i="1"/>
  <c r="AA89" i="1"/>
  <c r="BG93" i="1"/>
  <c r="T44" i="1"/>
  <c r="P44" i="1" s="1"/>
  <c r="U44" i="1" s="1"/>
  <c r="S42" i="1"/>
  <c r="T41" i="1"/>
  <c r="P41" i="1" s="1"/>
  <c r="U41" i="1" s="1"/>
  <c r="T36" i="1"/>
  <c r="S28" i="1"/>
  <c r="T40" i="1"/>
  <c r="O40" i="1" s="1"/>
  <c r="R40" i="1" s="1"/>
  <c r="T33" i="1"/>
  <c r="S30" i="1"/>
  <c r="S12" i="1"/>
  <c r="AV22" i="1"/>
  <c r="AQ22" i="1" s="1"/>
  <c r="AT22" i="1" s="1"/>
  <c r="T25" i="1"/>
  <c r="P25" i="1" s="1"/>
  <c r="U25" i="1" s="1"/>
  <c r="AU26" i="1"/>
  <c r="AV28" i="1"/>
  <c r="AV29" i="1"/>
  <c r="AR29" i="1" s="1"/>
  <c r="AW29" i="1" s="1"/>
  <c r="AU36" i="1"/>
  <c r="AV37" i="1"/>
  <c r="AR37" i="1" s="1"/>
  <c r="AW37" i="1" s="1"/>
  <c r="BC134" i="1"/>
  <c r="BB127" i="1"/>
  <c r="BC126" i="1"/>
  <c r="BB132" i="1"/>
  <c r="BC131" i="1"/>
  <c r="BB129" i="1"/>
  <c r="BC128" i="1"/>
  <c r="BB128" i="1"/>
  <c r="BC127" i="1"/>
  <c r="BB125" i="1"/>
  <c r="BC123" i="1"/>
  <c r="BB121" i="1"/>
  <c r="BC120" i="1"/>
  <c r="BB119" i="1"/>
  <c r="BC118" i="1"/>
  <c r="BB126" i="1"/>
  <c r="BC117" i="1"/>
  <c r="BB112" i="1"/>
  <c r="BB123" i="1"/>
  <c r="BB120" i="1"/>
  <c r="BB134" i="1"/>
  <c r="BC130" i="1"/>
  <c r="BB118" i="1"/>
  <c r="BB116" i="1"/>
  <c r="BC111" i="1"/>
  <c r="BB130" i="1"/>
  <c r="BC114" i="1"/>
  <c r="BB111" i="1"/>
  <c r="BC110" i="1"/>
  <c r="BB131" i="1"/>
  <c r="BB114" i="1"/>
  <c r="BB110" i="1"/>
  <c r="BC109" i="1"/>
  <c r="AX135" i="1"/>
  <c r="BC125" i="1"/>
  <c r="BB124" i="1"/>
  <c r="BC119" i="1"/>
  <c r="BB115" i="1"/>
  <c r="BB107" i="1"/>
  <c r="BC106" i="1"/>
  <c r="BC115" i="1"/>
  <c r="BC107" i="1"/>
  <c r="BB103" i="1"/>
  <c r="BC102" i="1"/>
  <c r="BB95" i="1"/>
  <c r="BC94" i="1"/>
  <c r="BB87" i="1"/>
  <c r="BC132" i="1"/>
  <c r="BC124" i="1"/>
  <c r="BB117" i="1"/>
  <c r="BB108" i="1"/>
  <c r="BB99" i="1"/>
  <c r="BC98" i="1"/>
  <c r="BB91" i="1"/>
  <c r="BC90" i="1"/>
  <c r="BC113" i="1"/>
  <c r="BB106" i="1"/>
  <c r="BC103" i="1"/>
  <c r="BB98" i="1"/>
  <c r="BC116" i="1"/>
  <c r="BB101" i="1"/>
  <c r="BB109" i="1"/>
  <c r="BB104" i="1"/>
  <c r="BC97" i="1"/>
  <c r="BC122" i="1"/>
  <c r="BB102" i="1"/>
  <c r="BB100" i="1"/>
  <c r="BC95" i="1"/>
  <c r="BB90" i="1"/>
  <c r="BB82" i="1"/>
  <c r="BC81" i="1"/>
  <c r="BC105" i="1"/>
  <c r="BC99" i="1"/>
  <c r="BC91" i="1"/>
  <c r="BC86" i="1"/>
  <c r="BB79" i="1"/>
  <c r="BC78" i="1"/>
  <c r="BC92" i="1"/>
  <c r="BC85" i="1"/>
  <c r="BB113" i="1"/>
  <c r="BB122" i="1"/>
  <c r="BC108" i="1"/>
  <c r="BC133" i="1"/>
  <c r="BB96" i="1"/>
  <c r="BC93" i="1"/>
  <c r="BB86" i="1"/>
  <c r="BB81" i="1"/>
  <c r="BB76" i="1"/>
  <c r="BB70" i="1"/>
  <c r="BC69" i="1"/>
  <c r="AY69" i="1" s="1"/>
  <c r="BD69" i="1" s="1"/>
  <c r="BB62" i="1"/>
  <c r="BB133" i="1"/>
  <c r="BC129" i="1"/>
  <c r="BC121" i="1"/>
  <c r="BC112" i="1"/>
  <c r="BC101" i="1"/>
  <c r="BB97" i="1"/>
  <c r="BB88" i="1"/>
  <c r="BC82" i="1"/>
  <c r="BB77" i="1"/>
  <c r="BC74" i="1"/>
  <c r="BB67" i="1"/>
  <c r="BC66" i="1"/>
  <c r="BB105" i="1"/>
  <c r="BB94" i="1"/>
  <c r="BB89" i="1"/>
  <c r="BC104" i="1"/>
  <c r="BB93" i="1"/>
  <c r="BC87" i="1"/>
  <c r="BC83" i="1"/>
  <c r="BC80" i="1"/>
  <c r="BB78" i="1"/>
  <c r="BB72" i="1"/>
  <c r="BB64" i="1"/>
  <c r="BB80" i="1"/>
  <c r="BC96" i="1"/>
  <c r="BB85" i="1"/>
  <c r="BC84" i="1"/>
  <c r="BC100" i="1"/>
  <c r="BB84" i="1"/>
  <c r="BB83" i="1"/>
  <c r="BC76" i="1"/>
  <c r="BB75" i="1"/>
  <c r="BC72" i="1"/>
  <c r="BC71" i="1"/>
  <c r="AX71" i="1" s="1"/>
  <c r="BA71" i="1" s="1"/>
  <c r="BC70" i="1"/>
  <c r="BC68" i="1"/>
  <c r="AY68" i="1" s="1"/>
  <c r="BD68" i="1" s="1"/>
  <c r="BB63" i="1"/>
  <c r="BC65" i="1"/>
  <c r="Z45" i="1"/>
  <c r="Z40" i="1"/>
  <c r="AA42" i="1"/>
  <c r="AA44" i="1"/>
  <c r="W44" i="1" s="1"/>
  <c r="AB44" i="1" s="1"/>
  <c r="Z42" i="1"/>
  <c r="Z41" i="1"/>
  <c r="AA40" i="1"/>
  <c r="AA38" i="1"/>
  <c r="Z37" i="1"/>
  <c r="Z32" i="1"/>
  <c r="AA28" i="1"/>
  <c r="V28" i="1" s="1"/>
  <c r="Y28" i="1" s="1"/>
  <c r="AA41" i="1"/>
  <c r="Z34" i="1"/>
  <c r="AA30" i="1"/>
  <c r="W30" i="1" s="1"/>
  <c r="AB30" i="1" s="1"/>
  <c r="Z8" i="1"/>
  <c r="AV9" i="1"/>
  <c r="AV50" i="1" s="1"/>
  <c r="BB10" i="1"/>
  <c r="T12" i="1"/>
  <c r="Z13" i="1"/>
  <c r="AV14" i="1"/>
  <c r="S16" i="1"/>
  <c r="AA16" i="1"/>
  <c r="W16" i="1" s="1"/>
  <c r="AB16" i="1" s="1"/>
  <c r="AU18" i="1"/>
  <c r="BC18" i="1"/>
  <c r="AY18" i="1" s="1"/>
  <c r="BD18" i="1" s="1"/>
  <c r="S21" i="1"/>
  <c r="AA21" i="1"/>
  <c r="W21" i="1" s="1"/>
  <c r="AB21" i="1" s="1"/>
  <c r="AU24" i="1"/>
  <c r="BC24" i="1"/>
  <c r="AY24" i="1" s="1"/>
  <c r="BD24" i="1" s="1"/>
  <c r="S26" i="1"/>
  <c r="AA26" i="1"/>
  <c r="V26" i="1" s="1"/>
  <c r="Y26" i="1" s="1"/>
  <c r="AV26" i="1"/>
  <c r="AX30" i="1"/>
  <c r="BA30" i="1" s="1"/>
  <c r="AU32" i="1"/>
  <c r="Z33" i="1"/>
  <c r="AU33" i="1"/>
  <c r="AA34" i="1"/>
  <c r="AV34" i="1"/>
  <c r="AA36" i="1"/>
  <c r="W36" i="1" s="1"/>
  <c r="AB36" i="1" s="1"/>
  <c r="T38" i="1"/>
  <c r="BC41" i="1"/>
  <c r="AX41" i="1" s="1"/>
  <c r="BA41" i="1" s="1"/>
  <c r="AU42" i="1"/>
  <c r="BB44" i="1"/>
  <c r="AA45" i="1"/>
  <c r="S46" i="1"/>
  <c r="BI128" i="1"/>
  <c r="BJ127" i="1"/>
  <c r="BI133" i="1"/>
  <c r="BJ132" i="1"/>
  <c r="BI125" i="1"/>
  <c r="BI130" i="1"/>
  <c r="BJ129" i="1"/>
  <c r="BI122" i="1"/>
  <c r="BI129" i="1"/>
  <c r="BJ128" i="1"/>
  <c r="BI134" i="1"/>
  <c r="BJ133" i="1"/>
  <c r="BJ122" i="1"/>
  <c r="BJ121" i="1"/>
  <c r="BI131" i="1"/>
  <c r="BJ130" i="1"/>
  <c r="BI120" i="1"/>
  <c r="BJ119" i="1"/>
  <c r="BJ116" i="1"/>
  <c r="BI113" i="1"/>
  <c r="BJ112" i="1"/>
  <c r="BJ124" i="1"/>
  <c r="BJ117" i="1"/>
  <c r="BJ131" i="1"/>
  <c r="BI117" i="1"/>
  <c r="BI115" i="1"/>
  <c r="BI119" i="1"/>
  <c r="BJ113" i="1"/>
  <c r="BJ111" i="1"/>
  <c r="BI124" i="1"/>
  <c r="BI121" i="1"/>
  <c r="BI111" i="1"/>
  <c r="BJ110" i="1"/>
  <c r="BI126" i="1"/>
  <c r="BJ120" i="1"/>
  <c r="BI118" i="1"/>
  <c r="BI114" i="1"/>
  <c r="BI108" i="1"/>
  <c r="BJ107" i="1"/>
  <c r="BI116" i="1"/>
  <c r="BJ114" i="1"/>
  <c r="BI106" i="1"/>
  <c r="BI104" i="1"/>
  <c r="BJ103" i="1"/>
  <c r="BI96" i="1"/>
  <c r="BJ95" i="1"/>
  <c r="BI88" i="1"/>
  <c r="BJ87" i="1"/>
  <c r="BE87" i="1" s="1"/>
  <c r="BH87" i="1" s="1"/>
  <c r="BE135" i="1"/>
  <c r="BJ126" i="1"/>
  <c r="BJ118" i="1"/>
  <c r="BI109" i="1"/>
  <c r="BI100" i="1"/>
  <c r="BJ99" i="1"/>
  <c r="BI92" i="1"/>
  <c r="BJ91" i="1"/>
  <c r="BI102" i="1"/>
  <c r="BI97" i="1"/>
  <c r="BI105" i="1"/>
  <c r="BJ123" i="1"/>
  <c r="BI112" i="1"/>
  <c r="BJ106" i="1"/>
  <c r="BJ101" i="1"/>
  <c r="BJ96" i="1"/>
  <c r="BJ105" i="1"/>
  <c r="BI94" i="1"/>
  <c r="BI89" i="1"/>
  <c r="BI83" i="1"/>
  <c r="BJ82" i="1"/>
  <c r="BI75" i="1"/>
  <c r="BJ125" i="1"/>
  <c r="BI123" i="1"/>
  <c r="BJ108" i="1"/>
  <c r="BJ100" i="1"/>
  <c r="BI98" i="1"/>
  <c r="BI95" i="1"/>
  <c r="BI90" i="1"/>
  <c r="BI80" i="1"/>
  <c r="BJ79" i="1"/>
  <c r="BJ93" i="1"/>
  <c r="BE93" i="1" s="1"/>
  <c r="BH93" i="1" s="1"/>
  <c r="BI91" i="1"/>
  <c r="BJ134" i="1"/>
  <c r="BI127" i="1"/>
  <c r="BJ115" i="1"/>
  <c r="BI101" i="1"/>
  <c r="BJ97" i="1"/>
  <c r="BJ92" i="1"/>
  <c r="BI85" i="1"/>
  <c r="BJ78" i="1"/>
  <c r="BE78" i="1" s="1"/>
  <c r="BH78" i="1" s="1"/>
  <c r="BI71" i="1"/>
  <c r="BJ70" i="1"/>
  <c r="BI63" i="1"/>
  <c r="BJ62" i="1"/>
  <c r="BI107" i="1"/>
  <c r="BJ94" i="1"/>
  <c r="BI132" i="1"/>
  <c r="BI110" i="1"/>
  <c r="BJ109" i="1"/>
  <c r="BJ98" i="1"/>
  <c r="BJ89" i="1"/>
  <c r="BI86" i="1"/>
  <c r="BI81" i="1"/>
  <c r="BI76" i="1"/>
  <c r="BI68" i="1"/>
  <c r="BJ67" i="1"/>
  <c r="BI103" i="1"/>
  <c r="BJ102" i="1"/>
  <c r="BJ84" i="1"/>
  <c r="BI82" i="1"/>
  <c r="BJ90" i="1"/>
  <c r="BJ86" i="1"/>
  <c r="BI79" i="1"/>
  <c r="BI77" i="1"/>
  <c r="BJ74" i="1"/>
  <c r="BE74" i="1" s="1"/>
  <c r="BH74" i="1" s="1"/>
  <c r="BJ69" i="1"/>
  <c r="BI65" i="1"/>
  <c r="BI62" i="1"/>
  <c r="BI99" i="1"/>
  <c r="BJ81" i="1"/>
  <c r="BJ88" i="1"/>
  <c r="BJ83" i="1"/>
  <c r="BJ104" i="1"/>
  <c r="BJ75" i="1"/>
  <c r="BJ65" i="1"/>
  <c r="BJ77" i="1"/>
  <c r="BJ76" i="1"/>
  <c r="BI72" i="1"/>
  <c r="BJ71" i="1"/>
  <c r="BI70" i="1"/>
  <c r="BI69" i="1"/>
  <c r="BJ68" i="1"/>
  <c r="AG63" i="1"/>
  <c r="BC64" i="1"/>
  <c r="BC137" i="1" s="1"/>
  <c r="Z69" i="1"/>
  <c r="Z70" i="1"/>
  <c r="AG74" i="1"/>
  <c r="BC75" i="1"/>
  <c r="AH76" i="1"/>
  <c r="Z79" i="1"/>
  <c r="AH80" i="1"/>
  <c r="AC80" i="1" s="1"/>
  <c r="AF80" i="1" s="1"/>
  <c r="Z101" i="1"/>
  <c r="T46" i="1"/>
  <c r="AC65" i="1"/>
  <c r="AF65" i="1" s="1"/>
  <c r="AE65" i="1"/>
  <c r="AI65" i="1" s="1"/>
  <c r="AX66" i="1"/>
  <c r="BA66" i="1" s="1"/>
  <c r="AQ67" i="1"/>
  <c r="AT67" i="1" s="1"/>
  <c r="AS67" i="1"/>
  <c r="AW67" i="1" s="1"/>
  <c r="BE67" i="1"/>
  <c r="BH67" i="1" s="1"/>
  <c r="BF67" i="1"/>
  <c r="BK67" i="1" s="1"/>
  <c r="AW70" i="1"/>
  <c r="V72" i="1"/>
  <c r="Y72" i="1" s="1"/>
  <c r="X72" i="1"/>
  <c r="AB72" i="1" s="1"/>
  <c r="S74" i="1"/>
  <c r="BC89" i="1"/>
  <c r="S34" i="1"/>
  <c r="S36" i="1"/>
  <c r="T37" i="1"/>
  <c r="O37" i="1" s="1"/>
  <c r="R37" i="1" s="1"/>
  <c r="AV38" i="1"/>
  <c r="AV45" i="1"/>
  <c r="S130" i="1"/>
  <c r="T129" i="1"/>
  <c r="T134" i="1"/>
  <c r="S127" i="1"/>
  <c r="T126" i="1"/>
  <c r="S132" i="1"/>
  <c r="T131" i="1"/>
  <c r="S124" i="1"/>
  <c r="T123" i="1"/>
  <c r="O135" i="1"/>
  <c r="S131" i="1"/>
  <c r="T130" i="1"/>
  <c r="S123" i="1"/>
  <c r="S128" i="1"/>
  <c r="T127" i="1"/>
  <c r="S116" i="1"/>
  <c r="T125" i="1"/>
  <c r="S122" i="1"/>
  <c r="T121" i="1"/>
  <c r="T128" i="1"/>
  <c r="S125" i="1"/>
  <c r="S121" i="1"/>
  <c r="T116" i="1"/>
  <c r="S115" i="1"/>
  <c r="T114" i="1"/>
  <c r="T124" i="1"/>
  <c r="T122" i="1"/>
  <c r="T117" i="1"/>
  <c r="T133" i="1"/>
  <c r="S129" i="1"/>
  <c r="T119" i="1"/>
  <c r="S117" i="1"/>
  <c r="T113" i="1"/>
  <c r="S133" i="1"/>
  <c r="S126" i="1"/>
  <c r="S119" i="1"/>
  <c r="S113" i="1"/>
  <c r="T112" i="1"/>
  <c r="S120" i="1"/>
  <c r="S118" i="1"/>
  <c r="S110" i="1"/>
  <c r="T109" i="1"/>
  <c r="T118" i="1"/>
  <c r="S114" i="1"/>
  <c r="S111" i="1"/>
  <c r="T110" i="1"/>
  <c r="S106" i="1"/>
  <c r="T105" i="1"/>
  <c r="S98" i="1"/>
  <c r="T97" i="1"/>
  <c r="S90" i="1"/>
  <c r="T89" i="1"/>
  <c r="T120" i="1"/>
  <c r="S102" i="1"/>
  <c r="T101" i="1"/>
  <c r="S94" i="1"/>
  <c r="T93" i="1"/>
  <c r="T132" i="1"/>
  <c r="T107" i="1"/>
  <c r="T100" i="1"/>
  <c r="S112" i="1"/>
  <c r="T103" i="1"/>
  <c r="T111" i="1"/>
  <c r="T108" i="1"/>
  <c r="T106" i="1"/>
  <c r="S101" i="1"/>
  <c r="S134" i="1"/>
  <c r="T92" i="1"/>
  <c r="S85" i="1"/>
  <c r="T84" i="1"/>
  <c r="S77" i="1"/>
  <c r="T76" i="1"/>
  <c r="S104" i="1"/>
  <c r="S100" i="1"/>
  <c r="S95" i="1"/>
  <c r="T88" i="1"/>
  <c r="S82" i="1"/>
  <c r="T81" i="1"/>
  <c r="T115" i="1"/>
  <c r="S107" i="1"/>
  <c r="S93" i="1"/>
  <c r="S91" i="1"/>
  <c r="T99" i="1"/>
  <c r="S92" i="1"/>
  <c r="T83" i="1"/>
  <c r="T78" i="1"/>
  <c r="S73" i="1"/>
  <c r="T72" i="1"/>
  <c r="S65" i="1"/>
  <c r="T64" i="1"/>
  <c r="S99" i="1"/>
  <c r="T96" i="1"/>
  <c r="S109" i="1"/>
  <c r="T104" i="1"/>
  <c r="T91" i="1"/>
  <c r="S89" i="1"/>
  <c r="S86" i="1"/>
  <c r="T79" i="1"/>
  <c r="S70" i="1"/>
  <c r="T69" i="1"/>
  <c r="S62" i="1"/>
  <c r="T102" i="1"/>
  <c r="T98" i="1"/>
  <c r="S108" i="1"/>
  <c r="S84" i="1"/>
  <c r="T95" i="1"/>
  <c r="S79" i="1"/>
  <c r="T74" i="1"/>
  <c r="S69" i="1"/>
  <c r="T94" i="1"/>
  <c r="S88" i="1"/>
  <c r="S81" i="1"/>
  <c r="S105" i="1"/>
  <c r="S83" i="1"/>
  <c r="T75" i="1"/>
  <c r="O75" i="1" s="1"/>
  <c r="R75" i="1" s="1"/>
  <c r="T90" i="1"/>
  <c r="T86" i="1"/>
  <c r="S71" i="1"/>
  <c r="T68" i="1"/>
  <c r="T67" i="1"/>
  <c r="S63" i="1"/>
  <c r="S103" i="1"/>
  <c r="T87" i="1"/>
  <c r="S97" i="1"/>
  <c r="S87" i="1"/>
  <c r="T85" i="1"/>
  <c r="T65" i="1"/>
  <c r="AQ62" i="1"/>
  <c r="AS62" i="1"/>
  <c r="AQ70" i="1"/>
  <c r="AT70" i="1" s="1"/>
  <c r="AS70" i="1"/>
  <c r="BB73" i="1"/>
  <c r="BB74" i="1"/>
  <c r="AJ76" i="1"/>
  <c r="AM76" i="1" s="1"/>
  <c r="AL76" i="1"/>
  <c r="S78" i="1"/>
  <c r="BC79" i="1"/>
  <c r="AS80" i="1"/>
  <c r="BB92" i="1"/>
  <c r="S9" i="1"/>
  <c r="S14" i="1"/>
  <c r="AV20" i="1"/>
  <c r="AQ20" i="1" s="1"/>
  <c r="AT20" i="1" s="1"/>
  <c r="AY37" i="1"/>
  <c r="BD37" i="1" s="1"/>
  <c r="V44" i="1"/>
  <c r="Y44" i="1" s="1"/>
  <c r="AY45" i="1"/>
  <c r="BD45" i="1" s="1"/>
  <c r="O48" i="1"/>
  <c r="Z131" i="1"/>
  <c r="AA130" i="1"/>
  <c r="Z128" i="1"/>
  <c r="AA127" i="1"/>
  <c r="V135" i="1"/>
  <c r="Z133" i="1"/>
  <c r="AA132" i="1"/>
  <c r="Z125" i="1"/>
  <c r="AA124" i="1"/>
  <c r="Z132" i="1"/>
  <c r="AA131" i="1"/>
  <c r="Z124" i="1"/>
  <c r="AA123" i="1"/>
  <c r="Z117" i="1"/>
  <c r="AA116" i="1"/>
  <c r="Z134" i="1"/>
  <c r="AA133" i="1"/>
  <c r="AA122" i="1"/>
  <c r="Z130" i="1"/>
  <c r="Z127" i="1"/>
  <c r="Z120" i="1"/>
  <c r="AA115" i="1"/>
  <c r="Z129" i="1"/>
  <c r="Z126" i="1"/>
  <c r="Z121" i="1"/>
  <c r="Z116" i="1"/>
  <c r="Z113" i="1"/>
  <c r="AA118" i="1"/>
  <c r="AA134" i="1"/>
  <c r="AA120" i="1"/>
  <c r="Z118" i="1"/>
  <c r="Z122" i="1"/>
  <c r="Z115" i="1"/>
  <c r="Z106" i="1"/>
  <c r="AA129" i="1"/>
  <c r="AA125" i="1"/>
  <c r="Z123" i="1"/>
  <c r="AA121" i="1"/>
  <c r="Z119" i="1"/>
  <c r="Z111" i="1"/>
  <c r="AA110" i="1"/>
  <c r="AA119" i="1"/>
  <c r="AA108" i="1"/>
  <c r="Z99" i="1"/>
  <c r="AA98" i="1"/>
  <c r="Z91" i="1"/>
  <c r="AA90" i="1"/>
  <c r="AA117" i="1"/>
  <c r="Z112" i="1"/>
  <c r="AA111" i="1"/>
  <c r="Z103" i="1"/>
  <c r="AA102" i="1"/>
  <c r="Z95" i="1"/>
  <c r="AA94" i="1"/>
  <c r="AA113" i="1"/>
  <c r="AA106" i="1"/>
  <c r="AA104" i="1"/>
  <c r="AA99" i="1"/>
  <c r="AA114" i="1"/>
  <c r="Z102" i="1"/>
  <c r="Z110" i="1"/>
  <c r="AA107" i="1"/>
  <c r="Z105" i="1"/>
  <c r="Z100" i="1"/>
  <c r="Z109" i="1"/>
  <c r="Z108" i="1"/>
  <c r="AA105" i="1"/>
  <c r="Z104" i="1"/>
  <c r="AA96" i="1"/>
  <c r="AA91" i="1"/>
  <c r="Z86" i="1"/>
  <c r="AA85" i="1"/>
  <c r="Z78" i="1"/>
  <c r="AA77" i="1"/>
  <c r="AA128" i="1"/>
  <c r="Z114" i="1"/>
  <c r="AA92" i="1"/>
  <c r="Z83" i="1"/>
  <c r="AA82" i="1"/>
  <c r="AA101" i="1"/>
  <c r="Z92" i="1"/>
  <c r="AA93" i="1"/>
  <c r="AA87" i="1"/>
  <c r="Z82" i="1"/>
  <c r="Z77" i="1"/>
  <c r="Z74" i="1"/>
  <c r="AA73" i="1"/>
  <c r="Z66" i="1"/>
  <c r="AA65" i="1"/>
  <c r="V65" i="1" s="1"/>
  <c r="Y65" i="1" s="1"/>
  <c r="AA109" i="1"/>
  <c r="AA100" i="1"/>
  <c r="AA95" i="1"/>
  <c r="AA126" i="1"/>
  <c r="Z90" i="1"/>
  <c r="Z88" i="1"/>
  <c r="AA83" i="1"/>
  <c r="AA78" i="1"/>
  <c r="Z71" i="1"/>
  <c r="AA70" i="1"/>
  <c r="CH65" i="1"/>
  <c r="Z63" i="1"/>
  <c r="AA62" i="1"/>
  <c r="AA112" i="1"/>
  <c r="AA97" i="1"/>
  <c r="Z97" i="1"/>
  <c r="Z94" i="1"/>
  <c r="Z89" i="1"/>
  <c r="Z93" i="1"/>
  <c r="AA86" i="1"/>
  <c r="Z85" i="1"/>
  <c r="AA80" i="1"/>
  <c r="Z73" i="1"/>
  <c r="Z68" i="1"/>
  <c r="Z96" i="1"/>
  <c r="Z80" i="1"/>
  <c r="Z107" i="1"/>
  <c r="AA103" i="1"/>
  <c r="Z87" i="1"/>
  <c r="AA84" i="1"/>
  <c r="AA81" i="1"/>
  <c r="W81" i="1" s="1"/>
  <c r="AB81" i="1" s="1"/>
  <c r="AA76" i="1"/>
  <c r="V76" i="1" s="1"/>
  <c r="Y76" i="1" s="1"/>
  <c r="Z98" i="1"/>
  <c r="AA88" i="1"/>
  <c r="Z62" i="1"/>
  <c r="AA68" i="1"/>
  <c r="AA67" i="1"/>
  <c r="AA64" i="1"/>
  <c r="W64" i="1" s="1"/>
  <c r="AB64" i="1" s="1"/>
  <c r="AK63" i="1"/>
  <c r="AJ63" i="1"/>
  <c r="AM63" i="1" s="1"/>
  <c r="AL63" i="1"/>
  <c r="BE64" i="1"/>
  <c r="BH64" i="1" s="1"/>
  <c r="BF64" i="1"/>
  <c r="BK64" i="1" s="1"/>
  <c r="AE69" i="1"/>
  <c r="AD69" i="1"/>
  <c r="AS71" i="1"/>
  <c r="AW71" i="1" s="1"/>
  <c r="AQ71" i="1"/>
  <c r="AT71" i="1" s="1"/>
  <c r="BC73" i="1"/>
  <c r="Z75" i="1"/>
  <c r="AQ75" i="1"/>
  <c r="AT75" i="1" s="1"/>
  <c r="T77" i="1"/>
  <c r="BE84" i="1"/>
  <c r="BH84" i="1" s="1"/>
  <c r="BG84" i="1"/>
  <c r="BF84" i="1"/>
  <c r="AR84" i="1"/>
  <c r="AS84" i="1"/>
  <c r="AQ84" i="1"/>
  <c r="AT84" i="1" s="1"/>
  <c r="AS99" i="1"/>
  <c r="AN133" i="1"/>
  <c r="AO132" i="1"/>
  <c r="AN125" i="1"/>
  <c r="AN130" i="1"/>
  <c r="AO129" i="1"/>
  <c r="AO134" i="1"/>
  <c r="AN127" i="1"/>
  <c r="AO126" i="1"/>
  <c r="AN134" i="1"/>
  <c r="AO133" i="1"/>
  <c r="AN126" i="1"/>
  <c r="AO125" i="1"/>
  <c r="AN122" i="1"/>
  <c r="AN119" i="1"/>
  <c r="AO118" i="1"/>
  <c r="AO123" i="1"/>
  <c r="AN117" i="1"/>
  <c r="AO116" i="1"/>
  <c r="AJ135" i="1"/>
  <c r="AO131" i="1"/>
  <c r="AO128" i="1"/>
  <c r="AO121" i="1"/>
  <c r="AN116" i="1"/>
  <c r="AO130" i="1"/>
  <c r="AO127" i="1"/>
  <c r="AO117" i="1"/>
  <c r="AN115" i="1"/>
  <c r="AO114" i="1"/>
  <c r="AN132" i="1"/>
  <c r="AN128" i="1"/>
  <c r="AO113" i="1"/>
  <c r="AN110" i="1"/>
  <c r="AO109" i="1"/>
  <c r="AO120" i="1"/>
  <c r="AN118" i="1"/>
  <c r="AN113" i="1"/>
  <c r="AN109" i="1"/>
  <c r="AN129" i="1"/>
  <c r="AO124" i="1"/>
  <c r="AN120" i="1"/>
  <c r="AN108" i="1"/>
  <c r="AO107" i="1"/>
  <c r="AO119" i="1"/>
  <c r="AO112" i="1"/>
  <c r="AN114" i="1"/>
  <c r="AN106" i="1"/>
  <c r="AN101" i="1"/>
  <c r="AO100" i="1"/>
  <c r="AN93" i="1"/>
  <c r="AO92" i="1"/>
  <c r="AO122" i="1"/>
  <c r="AN105" i="1"/>
  <c r="AO104" i="1"/>
  <c r="AN97" i="1"/>
  <c r="AO96" i="1"/>
  <c r="AN89" i="1"/>
  <c r="AO88" i="1"/>
  <c r="AN124" i="1"/>
  <c r="AN123" i="1"/>
  <c r="AO106" i="1"/>
  <c r="AN102" i="1"/>
  <c r="AN131" i="1"/>
  <c r="AN112" i="1"/>
  <c r="AO103" i="1"/>
  <c r="AO111" i="1"/>
  <c r="AO101" i="1"/>
  <c r="AN121" i="1"/>
  <c r="AO115" i="1"/>
  <c r="AN103" i="1"/>
  <c r="AN94" i="1"/>
  <c r="AO87" i="1"/>
  <c r="AK87" i="1" s="1"/>
  <c r="AP87" i="1" s="1"/>
  <c r="AN80" i="1"/>
  <c r="AO79" i="1"/>
  <c r="AJ79" i="1" s="1"/>
  <c r="AM79" i="1" s="1"/>
  <c r="AO108" i="1"/>
  <c r="AN99" i="1"/>
  <c r="AN95" i="1"/>
  <c r="AN90" i="1"/>
  <c r="AN85" i="1"/>
  <c r="AO84" i="1"/>
  <c r="AN77" i="1"/>
  <c r="AO76" i="1"/>
  <c r="AK76" i="1" s="1"/>
  <c r="AP76" i="1" s="1"/>
  <c r="AN104" i="1"/>
  <c r="AO98" i="1"/>
  <c r="AN92" i="1"/>
  <c r="AN111" i="1"/>
  <c r="AO110" i="1"/>
  <c r="AO93" i="1"/>
  <c r="AN91" i="1"/>
  <c r="AO83" i="1"/>
  <c r="AO78" i="1"/>
  <c r="AO75" i="1"/>
  <c r="AN68" i="1"/>
  <c r="AO67" i="1"/>
  <c r="AK67" i="1" s="1"/>
  <c r="AP67" i="1" s="1"/>
  <c r="AO97" i="1"/>
  <c r="AO95" i="1"/>
  <c r="AO105" i="1"/>
  <c r="AN100" i="1"/>
  <c r="AO90" i="1"/>
  <c r="AN86" i="1"/>
  <c r="AN81" i="1"/>
  <c r="AN73" i="1"/>
  <c r="AO72" i="1"/>
  <c r="AJ72" i="1" s="1"/>
  <c r="AM72" i="1" s="1"/>
  <c r="AN65" i="1"/>
  <c r="AO64" i="1"/>
  <c r="AO137" i="1" s="1"/>
  <c r="AO99" i="1"/>
  <c r="AN96" i="1"/>
  <c r="AO91" i="1"/>
  <c r="AN83" i="1"/>
  <c r="AN107" i="1"/>
  <c r="AN98" i="1"/>
  <c r="AN78" i="1"/>
  <c r="AO74" i="1"/>
  <c r="AO69" i="1"/>
  <c r="AJ69" i="1" s="1"/>
  <c r="AM69" i="1" s="1"/>
  <c r="AN62" i="1"/>
  <c r="AO102" i="1"/>
  <c r="AO94" i="1"/>
  <c r="AO89" i="1"/>
  <c r="AO85" i="1"/>
  <c r="AO82" i="1"/>
  <c r="AO80" i="1"/>
  <c r="AN88" i="1"/>
  <c r="AO86" i="1"/>
  <c r="AN84" i="1"/>
  <c r="AN82" i="1"/>
  <c r="CH62" i="1"/>
  <c r="AO66" i="1"/>
  <c r="AJ66" i="1" s="1"/>
  <c r="AM66" i="1" s="1"/>
  <c r="AN74" i="1"/>
  <c r="AN75" i="1"/>
  <c r="AS107" i="1"/>
  <c r="AR87" i="1"/>
  <c r="AW87" i="1" s="1"/>
  <c r="AS87" i="1"/>
  <c r="AR95" i="1"/>
  <c r="AW95" i="1" s="1"/>
  <c r="AQ95" i="1"/>
  <c r="AT95" i="1" s="1"/>
  <c r="AS97" i="1"/>
  <c r="AS88" i="1"/>
  <c r="AR88" i="1"/>
  <c r="AS85" i="1"/>
  <c r="AS104" i="1"/>
  <c r="AQ104" i="1"/>
  <c r="AT104" i="1" s="1"/>
  <c r="AU134" i="1"/>
  <c r="AV133" i="1"/>
  <c r="AU126" i="1"/>
  <c r="AV125" i="1"/>
  <c r="AQ135" i="1"/>
  <c r="AU131" i="1"/>
  <c r="AV130" i="1"/>
  <c r="AU128" i="1"/>
  <c r="AV127" i="1"/>
  <c r="AV134" i="1"/>
  <c r="AU127" i="1"/>
  <c r="AV126" i="1"/>
  <c r="AU132" i="1"/>
  <c r="AV131" i="1"/>
  <c r="AV124" i="1"/>
  <c r="AU120" i="1"/>
  <c r="AV119" i="1"/>
  <c r="AU129" i="1"/>
  <c r="AV128" i="1"/>
  <c r="AV122" i="1"/>
  <c r="AU118" i="1"/>
  <c r="AV117" i="1"/>
  <c r="AV120" i="1"/>
  <c r="AV129" i="1"/>
  <c r="AU124" i="1"/>
  <c r="AV121" i="1"/>
  <c r="AU116" i="1"/>
  <c r="AV115" i="1"/>
  <c r="AU117" i="1"/>
  <c r="AV112" i="1"/>
  <c r="AU111" i="1"/>
  <c r="AV110" i="1"/>
  <c r="AU133" i="1"/>
  <c r="AU122" i="1"/>
  <c r="AU119" i="1"/>
  <c r="AU112" i="1"/>
  <c r="AU110" i="1"/>
  <c r="AV109" i="1"/>
  <c r="AU130" i="1"/>
  <c r="AU121" i="1"/>
  <c r="AU115" i="1"/>
  <c r="AU109" i="1"/>
  <c r="AV108" i="1"/>
  <c r="AU123" i="1"/>
  <c r="AU106" i="1"/>
  <c r="AV123" i="1"/>
  <c r="AV118" i="1"/>
  <c r="AU113" i="1"/>
  <c r="AU102" i="1"/>
  <c r="AV101" i="1"/>
  <c r="AU94" i="1"/>
  <c r="AV93" i="1"/>
  <c r="AQ93" i="1" s="1"/>
  <c r="AT93" i="1" s="1"/>
  <c r="AV105" i="1"/>
  <c r="AU98" i="1"/>
  <c r="AV97" i="1"/>
  <c r="AR97" i="1" s="1"/>
  <c r="AW97" i="1" s="1"/>
  <c r="AU90" i="1"/>
  <c r="AV89" i="1"/>
  <c r="AU125" i="1"/>
  <c r="AV107" i="1"/>
  <c r="AR107" i="1" s="1"/>
  <c r="AW107" i="1" s="1"/>
  <c r="AV104" i="1"/>
  <c r="AR104" i="1" s="1"/>
  <c r="AW104" i="1" s="1"/>
  <c r="AV99" i="1"/>
  <c r="AR99" i="1" s="1"/>
  <c r="AW99" i="1" s="1"/>
  <c r="AV113" i="1"/>
  <c r="AV111" i="1"/>
  <c r="AV102" i="1"/>
  <c r="AV132" i="1"/>
  <c r="AV114" i="1"/>
  <c r="AR114" i="1" s="1"/>
  <c r="AW114" i="1" s="1"/>
  <c r="AV106" i="1"/>
  <c r="AU105" i="1"/>
  <c r="AU100" i="1"/>
  <c r="AU108" i="1"/>
  <c r="AV91" i="1"/>
  <c r="AQ91" i="1" s="1"/>
  <c r="AT91" i="1" s="1"/>
  <c r="AU81" i="1"/>
  <c r="AV80" i="1"/>
  <c r="AQ80" i="1" s="1"/>
  <c r="AT80" i="1" s="1"/>
  <c r="AU101" i="1"/>
  <c r="AV100" i="1"/>
  <c r="AV92" i="1"/>
  <c r="AV87" i="1"/>
  <c r="AQ87" i="1" s="1"/>
  <c r="AT87" i="1" s="1"/>
  <c r="AU86" i="1"/>
  <c r="AV85" i="1"/>
  <c r="AR85" i="1" s="1"/>
  <c r="AW85" i="1" s="1"/>
  <c r="AU78" i="1"/>
  <c r="AV77" i="1"/>
  <c r="AV65" i="1"/>
  <c r="AQ65" i="1" s="1"/>
  <c r="AT65" i="1" s="1"/>
  <c r="AU66" i="1"/>
  <c r="AU137" i="1" s="1"/>
  <c r="AV73" i="1"/>
  <c r="AR73" i="1" s="1"/>
  <c r="AW73" i="1" s="1"/>
  <c r="AU74" i="1"/>
  <c r="AV78" i="1"/>
  <c r="AV83" i="1"/>
  <c r="AU89" i="1"/>
  <c r="AU96" i="1"/>
  <c r="AU103" i="1"/>
  <c r="AV116" i="1"/>
  <c r="AV68" i="1"/>
  <c r="AU69" i="1"/>
  <c r="AU77" i="1"/>
  <c r="AV82" i="1"/>
  <c r="AR82" i="1" s="1"/>
  <c r="AW82" i="1" s="1"/>
  <c r="AU92" i="1"/>
  <c r="AS114" i="1"/>
  <c r="AQ114" i="1"/>
  <c r="AT114" i="1" s="1"/>
  <c r="AR103" i="1" l="1"/>
  <c r="AS103" i="1"/>
  <c r="AQ103" i="1"/>
  <c r="AT103" i="1" s="1"/>
  <c r="AR101" i="1"/>
  <c r="AQ101" i="1"/>
  <c r="AT101" i="1" s="1"/>
  <c r="AS101" i="1"/>
  <c r="AS125" i="1"/>
  <c r="AR125" i="1"/>
  <c r="AW125" i="1" s="1"/>
  <c r="AQ125" i="1"/>
  <c r="AT125" i="1" s="1"/>
  <c r="AR109" i="1"/>
  <c r="AS109" i="1"/>
  <c r="AQ109" i="1"/>
  <c r="AT109" i="1" s="1"/>
  <c r="AS122" i="1"/>
  <c r="AR122" i="1"/>
  <c r="AW122" i="1" s="1"/>
  <c r="AQ122" i="1"/>
  <c r="AT122" i="1" s="1"/>
  <c r="AR129" i="1"/>
  <c r="AS129" i="1"/>
  <c r="AQ129" i="1"/>
  <c r="AT129" i="1" s="1"/>
  <c r="AQ82" i="1"/>
  <c r="AT82" i="1" s="1"/>
  <c r="AL74" i="1"/>
  <c r="AK74" i="1"/>
  <c r="AP74" i="1" s="1"/>
  <c r="AJ74" i="1"/>
  <c r="AM74" i="1" s="1"/>
  <c r="AK78" i="1"/>
  <c r="AL78" i="1"/>
  <c r="AJ78" i="1"/>
  <c r="AM78" i="1" s="1"/>
  <c r="AK65" i="1"/>
  <c r="AP65" i="1" s="1"/>
  <c r="AJ65" i="1"/>
  <c r="AM65" i="1" s="1"/>
  <c r="AL65" i="1"/>
  <c r="AL112" i="1"/>
  <c r="AK112" i="1"/>
  <c r="AP112" i="1" s="1"/>
  <c r="AJ112" i="1"/>
  <c r="AM112" i="1" s="1"/>
  <c r="AJ101" i="1"/>
  <c r="AM101" i="1" s="1"/>
  <c r="AK101" i="1"/>
  <c r="AL101" i="1"/>
  <c r="AK116" i="1"/>
  <c r="AP116" i="1" s="1"/>
  <c r="AL116" i="1"/>
  <c r="AJ116" i="1"/>
  <c r="AM116" i="1" s="1"/>
  <c r="AL127" i="1"/>
  <c r="AJ127" i="1"/>
  <c r="AM127" i="1" s="1"/>
  <c r="AK127" i="1"/>
  <c r="X63" i="1"/>
  <c r="W63" i="1"/>
  <c r="AB63" i="1" s="1"/>
  <c r="V63" i="1"/>
  <c r="Y63" i="1" s="1"/>
  <c r="X77" i="1"/>
  <c r="V77" i="1"/>
  <c r="Y77" i="1" s="1"/>
  <c r="W77" i="1"/>
  <c r="AB77" i="1" s="1"/>
  <c r="X110" i="1"/>
  <c r="W110" i="1"/>
  <c r="AB110" i="1" s="1"/>
  <c r="V110" i="1"/>
  <c r="Y110" i="1" s="1"/>
  <c r="V95" i="1"/>
  <c r="Y95" i="1" s="1"/>
  <c r="W95" i="1"/>
  <c r="AB95" i="1" s="1"/>
  <c r="X95" i="1"/>
  <c r="W123" i="1"/>
  <c r="X123" i="1"/>
  <c r="V123" i="1"/>
  <c r="Y123" i="1" s="1"/>
  <c r="W120" i="1"/>
  <c r="V120" i="1"/>
  <c r="Y120" i="1" s="1"/>
  <c r="X120" i="1"/>
  <c r="O78" i="1"/>
  <c r="R78" i="1" s="1"/>
  <c r="P78" i="1"/>
  <c r="Q78" i="1"/>
  <c r="V64" i="1"/>
  <c r="Y64" i="1" s="1"/>
  <c r="Q79" i="1"/>
  <c r="P79" i="1"/>
  <c r="U79" i="1" s="1"/>
  <c r="O79" i="1"/>
  <c r="R79" i="1" s="1"/>
  <c r="P70" i="1"/>
  <c r="U70" i="1" s="1"/>
  <c r="O70" i="1"/>
  <c r="R70" i="1" s="1"/>
  <c r="Q70" i="1"/>
  <c r="P99" i="1"/>
  <c r="Q99" i="1"/>
  <c r="O99" i="1"/>
  <c r="R99" i="1" s="1"/>
  <c r="O95" i="1"/>
  <c r="R95" i="1" s="1"/>
  <c r="Q95" i="1"/>
  <c r="P95" i="1"/>
  <c r="U95" i="1" s="1"/>
  <c r="O134" i="1"/>
  <c r="R134" i="1" s="1"/>
  <c r="Q134" i="1"/>
  <c r="P134" i="1"/>
  <c r="U134" i="1" s="1"/>
  <c r="O90" i="1"/>
  <c r="R90" i="1" s="1"/>
  <c r="Q90" i="1"/>
  <c r="P90" i="1"/>
  <c r="U90" i="1" s="1"/>
  <c r="O126" i="1"/>
  <c r="R126" i="1" s="1"/>
  <c r="Q126" i="1"/>
  <c r="P126" i="1"/>
  <c r="U126" i="1" s="1"/>
  <c r="O131" i="1"/>
  <c r="R131" i="1" s="1"/>
  <c r="P131" i="1"/>
  <c r="Q131" i="1"/>
  <c r="BG69" i="1"/>
  <c r="BF69" i="1"/>
  <c r="BK69" i="1" s="1"/>
  <c r="BE69" i="1"/>
  <c r="BH69" i="1" s="1"/>
  <c r="BF103" i="1"/>
  <c r="BK103" i="1" s="1"/>
  <c r="BE103" i="1"/>
  <c r="BH103" i="1" s="1"/>
  <c r="BG103" i="1"/>
  <c r="BF71" i="1"/>
  <c r="BG71" i="1"/>
  <c r="BE71" i="1"/>
  <c r="BH71" i="1" s="1"/>
  <c r="BG94" i="1"/>
  <c r="BE94" i="1"/>
  <c r="BH94" i="1" s="1"/>
  <c r="BF94" i="1"/>
  <c r="BK94" i="1" s="1"/>
  <c r="BF97" i="1"/>
  <c r="BK97" i="1" s="1"/>
  <c r="BG97" i="1"/>
  <c r="BE97" i="1"/>
  <c r="BH97" i="1" s="1"/>
  <c r="BF106" i="1"/>
  <c r="BK106" i="1" s="1"/>
  <c r="BE106" i="1"/>
  <c r="BH106" i="1" s="1"/>
  <c r="BG106" i="1"/>
  <c r="BE126" i="1"/>
  <c r="BH126" i="1" s="1"/>
  <c r="BG126" i="1"/>
  <c r="BF126" i="1"/>
  <c r="BK126" i="1" s="1"/>
  <c r="BG115" i="1"/>
  <c r="BF115" i="1"/>
  <c r="BK115" i="1" s="1"/>
  <c r="BE115" i="1"/>
  <c r="BH115" i="1" s="1"/>
  <c r="X41" i="1"/>
  <c r="W41" i="1"/>
  <c r="AB41" i="1" s="1"/>
  <c r="V41" i="1"/>
  <c r="Y41" i="1" s="1"/>
  <c r="AZ81" i="1"/>
  <c r="AX81" i="1"/>
  <c r="BA81" i="1" s="1"/>
  <c r="AY81" i="1"/>
  <c r="AZ104" i="1"/>
  <c r="AY104" i="1"/>
  <c r="BD104" i="1" s="1"/>
  <c r="AX104" i="1"/>
  <c r="BA104" i="1" s="1"/>
  <c r="AX87" i="1"/>
  <c r="BA87" i="1" s="1"/>
  <c r="AZ87" i="1"/>
  <c r="AY87" i="1"/>
  <c r="BD87" i="1" s="1"/>
  <c r="AX107" i="1"/>
  <c r="BA107" i="1" s="1"/>
  <c r="AZ107" i="1"/>
  <c r="AY107" i="1"/>
  <c r="BD107" i="1" s="1"/>
  <c r="AZ114" i="1"/>
  <c r="AX114" i="1"/>
  <c r="BA114" i="1" s="1"/>
  <c r="AY114" i="1"/>
  <c r="AX118" i="1"/>
  <c r="BA118" i="1" s="1"/>
  <c r="AZ118" i="1"/>
  <c r="AY118" i="1"/>
  <c r="BD118" i="1" s="1"/>
  <c r="O30" i="1"/>
  <c r="R30" i="1" s="1"/>
  <c r="Q30" i="1"/>
  <c r="P30" i="1"/>
  <c r="U30" i="1" s="1"/>
  <c r="BF93" i="1"/>
  <c r="BK93" i="1" s="1"/>
  <c r="AK66" i="1"/>
  <c r="AP66" i="1" s="1"/>
  <c r="W28" i="1"/>
  <c r="AB28" i="1" s="1"/>
  <c r="BF87" i="1"/>
  <c r="BK87" i="1" s="1"/>
  <c r="AI78" i="1"/>
  <c r="W65" i="1"/>
  <c r="AB65" i="1" s="1"/>
  <c r="X84" i="1"/>
  <c r="V84" i="1"/>
  <c r="Y84" i="1" s="1"/>
  <c r="W84" i="1"/>
  <c r="P68" i="1"/>
  <c r="O68" i="1"/>
  <c r="R68" i="1" s="1"/>
  <c r="Q68" i="1"/>
  <c r="AE93" i="1"/>
  <c r="AD93" i="1"/>
  <c r="AC93" i="1"/>
  <c r="AF93" i="1" s="1"/>
  <c r="AD82" i="1"/>
  <c r="AI82" i="1" s="1"/>
  <c r="AC82" i="1"/>
  <c r="AF82" i="1" s="1"/>
  <c r="AE82" i="1"/>
  <c r="AC97" i="1"/>
  <c r="AF97" i="1" s="1"/>
  <c r="AD97" i="1"/>
  <c r="AE97" i="1"/>
  <c r="AD122" i="1"/>
  <c r="AE122" i="1"/>
  <c r="AC122" i="1"/>
  <c r="AF122" i="1" s="1"/>
  <c r="AC104" i="1"/>
  <c r="AF104" i="1" s="1"/>
  <c r="AD104" i="1"/>
  <c r="AE104" i="1"/>
  <c r="AD107" i="1"/>
  <c r="AE107" i="1"/>
  <c r="AC107" i="1"/>
  <c r="AF107" i="1" s="1"/>
  <c r="AE131" i="1"/>
  <c r="AC131" i="1"/>
  <c r="AF131" i="1" s="1"/>
  <c r="AD131" i="1"/>
  <c r="AD127" i="1"/>
  <c r="AE127" i="1"/>
  <c r="AC127" i="1"/>
  <c r="AF127" i="1" s="1"/>
  <c r="V21" i="1"/>
  <c r="Y21" i="1" s="1"/>
  <c r="AQ29" i="1"/>
  <c r="AT29" i="1" s="1"/>
  <c r="O41" i="1"/>
  <c r="R41" i="1" s="1"/>
  <c r="W26" i="1"/>
  <c r="AB26" i="1" s="1"/>
  <c r="AP13" i="1"/>
  <c r="BD33" i="1"/>
  <c r="AO50" i="1"/>
  <c r="AL30" i="1"/>
  <c r="AK30" i="1"/>
  <c r="AP30" i="1" s="1"/>
  <c r="AJ30" i="1"/>
  <c r="AM30" i="1" s="1"/>
  <c r="AJ40" i="1"/>
  <c r="AM40" i="1" s="1"/>
  <c r="AL40" i="1"/>
  <c r="AK40" i="1"/>
  <c r="AL42" i="1"/>
  <c r="AK42" i="1"/>
  <c r="AP42" i="1" s="1"/>
  <c r="AJ42" i="1"/>
  <c r="AM42" i="1" s="1"/>
  <c r="AC17" i="1"/>
  <c r="AF17" i="1" s="1"/>
  <c r="AD17" i="1"/>
  <c r="AE17" i="1"/>
  <c r="AE30" i="1"/>
  <c r="AC30" i="1"/>
  <c r="AF30" i="1" s="1"/>
  <c r="AD30" i="1"/>
  <c r="AC41" i="1"/>
  <c r="AF41" i="1" s="1"/>
  <c r="AE41" i="1"/>
  <c r="AD41" i="1"/>
  <c r="AI41" i="1" s="1"/>
  <c r="AX29" i="1"/>
  <c r="BA29" i="1" s="1"/>
  <c r="W76" i="1"/>
  <c r="AB76" i="1" s="1"/>
  <c r="W18" i="1"/>
  <c r="AB18" i="1" s="1"/>
  <c r="V30" i="1"/>
  <c r="Y30" i="1" s="1"/>
  <c r="P75" i="1"/>
  <c r="U75" i="1" s="1"/>
  <c r="AD9" i="1"/>
  <c r="AI9" i="1" s="1"/>
  <c r="AS96" i="1"/>
  <c r="AR96" i="1"/>
  <c r="AW96" i="1" s="1"/>
  <c r="AQ96" i="1"/>
  <c r="AT96" i="1" s="1"/>
  <c r="AQ102" i="1"/>
  <c r="AT102" i="1" s="1"/>
  <c r="AS102" i="1"/>
  <c r="AR102" i="1"/>
  <c r="AQ115" i="1"/>
  <c r="AT115" i="1" s="1"/>
  <c r="AR115" i="1"/>
  <c r="AW115" i="1" s="1"/>
  <c r="AS115" i="1"/>
  <c r="AS133" i="1"/>
  <c r="AQ133" i="1"/>
  <c r="AT133" i="1" s="1"/>
  <c r="AR133" i="1"/>
  <c r="AQ124" i="1"/>
  <c r="AT124" i="1" s="1"/>
  <c r="AS124" i="1"/>
  <c r="AR124" i="1"/>
  <c r="AW124" i="1" s="1"/>
  <c r="AR134" i="1"/>
  <c r="AW134" i="1" s="1"/>
  <c r="AS134" i="1"/>
  <c r="AQ134" i="1"/>
  <c r="AT134" i="1" s="1"/>
  <c r="AR93" i="1"/>
  <c r="AW93" i="1" s="1"/>
  <c r="AL98" i="1"/>
  <c r="AK98" i="1"/>
  <c r="AP98" i="1" s="1"/>
  <c r="AJ98" i="1"/>
  <c r="AM98" i="1" s="1"/>
  <c r="AJ85" i="1"/>
  <c r="AM85" i="1" s="1"/>
  <c r="AL85" i="1"/>
  <c r="AK85" i="1"/>
  <c r="AJ94" i="1"/>
  <c r="AM94" i="1" s="1"/>
  <c r="AL94" i="1"/>
  <c r="AK94" i="1"/>
  <c r="AP94" i="1" s="1"/>
  <c r="AJ131" i="1"/>
  <c r="AM131" i="1" s="1"/>
  <c r="AK131" i="1"/>
  <c r="AL131" i="1"/>
  <c r="AJ97" i="1"/>
  <c r="AM97" i="1" s="1"/>
  <c r="AL97" i="1"/>
  <c r="AK97" i="1"/>
  <c r="AP97" i="1" s="1"/>
  <c r="AK106" i="1"/>
  <c r="AL106" i="1"/>
  <c r="AJ106" i="1"/>
  <c r="AM106" i="1" s="1"/>
  <c r="AJ129" i="1"/>
  <c r="AM129" i="1" s="1"/>
  <c r="AL129" i="1"/>
  <c r="AK129" i="1"/>
  <c r="AP129" i="1" s="1"/>
  <c r="AK128" i="1"/>
  <c r="AL128" i="1"/>
  <c r="AJ128" i="1"/>
  <c r="AM128" i="1" s="1"/>
  <c r="AL119" i="1"/>
  <c r="AK119" i="1"/>
  <c r="AP119" i="1" s="1"/>
  <c r="AJ119" i="1"/>
  <c r="AM119" i="1" s="1"/>
  <c r="AQ99" i="1"/>
  <c r="AT99" i="1" s="1"/>
  <c r="Z137" i="1"/>
  <c r="V62" i="1"/>
  <c r="X62" i="1"/>
  <c r="W62" i="1"/>
  <c r="V107" i="1"/>
  <c r="Y107" i="1" s="1"/>
  <c r="W107" i="1"/>
  <c r="AB107" i="1" s="1"/>
  <c r="X107" i="1"/>
  <c r="X93" i="1"/>
  <c r="V93" i="1"/>
  <c r="Y93" i="1" s="1"/>
  <c r="W93" i="1"/>
  <c r="AB93" i="1" s="1"/>
  <c r="V82" i="1"/>
  <c r="Y82" i="1" s="1"/>
  <c r="W82" i="1"/>
  <c r="X82" i="1"/>
  <c r="X114" i="1"/>
  <c r="W114" i="1"/>
  <c r="V114" i="1"/>
  <c r="Y114" i="1" s="1"/>
  <c r="X104" i="1"/>
  <c r="V104" i="1"/>
  <c r="Y104" i="1" s="1"/>
  <c r="W104" i="1"/>
  <c r="W102" i="1"/>
  <c r="X102" i="1"/>
  <c r="V102" i="1"/>
  <c r="Y102" i="1" s="1"/>
  <c r="V99" i="1"/>
  <c r="Y99" i="1" s="1"/>
  <c r="X99" i="1"/>
  <c r="W99" i="1"/>
  <c r="AB99" i="1" s="1"/>
  <c r="V127" i="1"/>
  <c r="Y127" i="1" s="1"/>
  <c r="X127" i="1"/>
  <c r="W127" i="1"/>
  <c r="X124" i="1"/>
  <c r="W124" i="1"/>
  <c r="AB124" i="1" s="1"/>
  <c r="V124" i="1"/>
  <c r="Y124" i="1" s="1"/>
  <c r="Q103" i="1"/>
  <c r="P103" i="1"/>
  <c r="O103" i="1"/>
  <c r="R103" i="1" s="1"/>
  <c r="P83" i="1"/>
  <c r="O83" i="1"/>
  <c r="R83" i="1" s="1"/>
  <c r="Q83" i="1"/>
  <c r="P91" i="1"/>
  <c r="U91" i="1" s="1"/>
  <c r="Q91" i="1"/>
  <c r="O91" i="1"/>
  <c r="R91" i="1" s="1"/>
  <c r="Q100" i="1"/>
  <c r="O100" i="1"/>
  <c r="R100" i="1" s="1"/>
  <c r="P100" i="1"/>
  <c r="P101" i="1"/>
  <c r="Q101" i="1"/>
  <c r="O101" i="1"/>
  <c r="R101" i="1" s="1"/>
  <c r="P133" i="1"/>
  <c r="Q133" i="1"/>
  <c r="O133" i="1"/>
  <c r="R133" i="1" s="1"/>
  <c r="P122" i="1"/>
  <c r="U122" i="1" s="1"/>
  <c r="O122" i="1"/>
  <c r="R122" i="1" s="1"/>
  <c r="Q122" i="1"/>
  <c r="O74" i="1"/>
  <c r="R74" i="1" s="1"/>
  <c r="P74" i="1"/>
  <c r="U74" i="1" s="1"/>
  <c r="Q74" i="1"/>
  <c r="BG70" i="1"/>
  <c r="BF70" i="1"/>
  <c r="BE70" i="1"/>
  <c r="BH70" i="1" s="1"/>
  <c r="BG77" i="1"/>
  <c r="BF77" i="1"/>
  <c r="BK77" i="1" s="1"/>
  <c r="BE77" i="1"/>
  <c r="BH77" i="1" s="1"/>
  <c r="BG110" i="1"/>
  <c r="BF110" i="1"/>
  <c r="BE110" i="1"/>
  <c r="BH110" i="1" s="1"/>
  <c r="BF91" i="1"/>
  <c r="BG91" i="1"/>
  <c r="BE91" i="1"/>
  <c r="BH91" i="1" s="1"/>
  <c r="BG102" i="1"/>
  <c r="BF102" i="1"/>
  <c r="BK102" i="1" s="1"/>
  <c r="BE102" i="1"/>
  <c r="BH102" i="1" s="1"/>
  <c r="BF117" i="1"/>
  <c r="BG117" i="1"/>
  <c r="BE117" i="1"/>
  <c r="BH117" i="1" s="1"/>
  <c r="BF120" i="1"/>
  <c r="BK120" i="1" s="1"/>
  <c r="BE120" i="1"/>
  <c r="BH120" i="1" s="1"/>
  <c r="BG120" i="1"/>
  <c r="BE129" i="1"/>
  <c r="BH129" i="1" s="1"/>
  <c r="BF129" i="1"/>
  <c r="BK129" i="1" s="1"/>
  <c r="BG129" i="1"/>
  <c r="BF128" i="1"/>
  <c r="BK128" i="1" s="1"/>
  <c r="BG128" i="1"/>
  <c r="BE128" i="1"/>
  <c r="BH128" i="1" s="1"/>
  <c r="O26" i="1"/>
  <c r="R26" i="1" s="1"/>
  <c r="P26" i="1"/>
  <c r="Q26" i="1"/>
  <c r="O16" i="1"/>
  <c r="R16" i="1" s="1"/>
  <c r="Q16" i="1"/>
  <c r="P16" i="1"/>
  <c r="U16" i="1" s="1"/>
  <c r="V34" i="1"/>
  <c r="Y34" i="1" s="1"/>
  <c r="X34" i="1"/>
  <c r="W34" i="1"/>
  <c r="V42" i="1"/>
  <c r="Y42" i="1" s="1"/>
  <c r="X42" i="1"/>
  <c r="W42" i="1"/>
  <c r="AY67" i="1"/>
  <c r="AX67" i="1"/>
  <c r="BA67" i="1" s="1"/>
  <c r="AZ67" i="1"/>
  <c r="AX86" i="1"/>
  <c r="BA86" i="1" s="1"/>
  <c r="AY86" i="1"/>
  <c r="AZ86" i="1"/>
  <c r="AY82" i="1"/>
  <c r="BD82" i="1" s="1"/>
  <c r="AZ82" i="1"/>
  <c r="AX82" i="1"/>
  <c r="BA82" i="1" s="1"/>
  <c r="AZ109" i="1"/>
  <c r="AY109" i="1"/>
  <c r="AX109" i="1"/>
  <c r="BA109" i="1" s="1"/>
  <c r="AX91" i="1"/>
  <c r="BA91" i="1" s="1"/>
  <c r="AZ91" i="1"/>
  <c r="AY91" i="1"/>
  <c r="BD91" i="1" s="1"/>
  <c r="AY115" i="1"/>
  <c r="AX115" i="1"/>
  <c r="BA115" i="1" s="1"/>
  <c r="AZ115" i="1"/>
  <c r="AX131" i="1"/>
  <c r="BA131" i="1" s="1"/>
  <c r="AZ131" i="1"/>
  <c r="AY131" i="1"/>
  <c r="AX119" i="1"/>
  <c r="BA119" i="1" s="1"/>
  <c r="AY119" i="1"/>
  <c r="BD119" i="1" s="1"/>
  <c r="AZ119" i="1"/>
  <c r="AZ129" i="1"/>
  <c r="AX129" i="1"/>
  <c r="BA129" i="1" s="1"/>
  <c r="AY129" i="1"/>
  <c r="BD129" i="1" s="1"/>
  <c r="AR36" i="1"/>
  <c r="AW36" i="1" s="1"/>
  <c r="AQ36" i="1"/>
  <c r="AT36" i="1" s="1"/>
  <c r="AS36" i="1"/>
  <c r="BF74" i="1"/>
  <c r="BK74" i="1" s="1"/>
  <c r="T137" i="1"/>
  <c r="AJ67" i="1"/>
  <c r="AM67" i="1" s="1"/>
  <c r="AE94" i="1"/>
  <c r="AC94" i="1"/>
  <c r="AF94" i="1" s="1"/>
  <c r="AD94" i="1"/>
  <c r="AI94" i="1" s="1"/>
  <c r="AD75" i="1"/>
  <c r="AE75" i="1"/>
  <c r="AC75" i="1"/>
  <c r="AF75" i="1" s="1"/>
  <c r="AE106" i="1"/>
  <c r="AC106" i="1"/>
  <c r="AF106" i="1" s="1"/>
  <c r="AD106" i="1"/>
  <c r="AI106" i="1" s="1"/>
  <c r="AC108" i="1"/>
  <c r="AF108" i="1" s="1"/>
  <c r="AE108" i="1"/>
  <c r="AD108" i="1"/>
  <c r="AD121" i="1"/>
  <c r="AE121" i="1"/>
  <c r="AC121" i="1"/>
  <c r="AF121" i="1" s="1"/>
  <c r="AC133" i="1"/>
  <c r="AF133" i="1" s="1"/>
  <c r="AD133" i="1"/>
  <c r="AI133" i="1" s="1"/>
  <c r="AE133" i="1"/>
  <c r="AD132" i="1"/>
  <c r="AI132" i="1" s="1"/>
  <c r="AE132" i="1"/>
  <c r="AC132" i="1"/>
  <c r="AF132" i="1" s="1"/>
  <c r="O18" i="1"/>
  <c r="R18" i="1" s="1"/>
  <c r="P18" i="1"/>
  <c r="U18" i="1" s="1"/>
  <c r="Q18" i="1"/>
  <c r="BB50" i="1"/>
  <c r="AX8" i="1"/>
  <c r="AY8" i="1"/>
  <c r="AZ8" i="1"/>
  <c r="P33" i="1"/>
  <c r="U33" i="1" s="1"/>
  <c r="O33" i="1"/>
  <c r="R33" i="1" s="1"/>
  <c r="Q33" i="1"/>
  <c r="AX18" i="1"/>
  <c r="BA18" i="1" s="1"/>
  <c r="AS46" i="1"/>
  <c r="AR46" i="1"/>
  <c r="AQ46" i="1"/>
  <c r="AT46" i="1" s="1"/>
  <c r="AD24" i="1"/>
  <c r="AI24" i="1" s="1"/>
  <c r="AE12" i="1"/>
  <c r="AD12" i="1"/>
  <c r="AI12" i="1" s="1"/>
  <c r="AC12" i="1"/>
  <c r="AF12" i="1" s="1"/>
  <c r="AJ12" i="1"/>
  <c r="AM12" i="1" s="1"/>
  <c r="AK12" i="1"/>
  <c r="AP12" i="1" s="1"/>
  <c r="AL12" i="1"/>
  <c r="AJ22" i="1"/>
  <c r="AM22" i="1" s="1"/>
  <c r="AK22" i="1"/>
  <c r="AL22" i="1"/>
  <c r="AC20" i="1"/>
  <c r="AF20" i="1" s="1"/>
  <c r="AE20" i="1"/>
  <c r="AD20" i="1"/>
  <c r="AC13" i="1"/>
  <c r="AF13" i="1" s="1"/>
  <c r="AD13" i="1"/>
  <c r="AE13" i="1"/>
  <c r="AC22" i="1"/>
  <c r="AF22" i="1" s="1"/>
  <c r="AD22" i="1"/>
  <c r="AE22" i="1"/>
  <c r="AE45" i="1"/>
  <c r="AC45" i="1"/>
  <c r="AF45" i="1" s="1"/>
  <c r="AD45" i="1"/>
  <c r="AI45" i="1" s="1"/>
  <c r="AK10" i="1"/>
  <c r="AP10" i="1" s="1"/>
  <c r="AR25" i="1"/>
  <c r="AW25" i="1" s="1"/>
  <c r="P66" i="1"/>
  <c r="U66" i="1" s="1"/>
  <c r="O44" i="1"/>
  <c r="R44" i="1" s="1"/>
  <c r="AS92" i="1"/>
  <c r="AQ92" i="1"/>
  <c r="AT92" i="1" s="1"/>
  <c r="AR92" i="1"/>
  <c r="AR89" i="1"/>
  <c r="AW89" i="1" s="1"/>
  <c r="AS89" i="1"/>
  <c r="AQ89" i="1"/>
  <c r="AT89" i="1" s="1"/>
  <c r="AQ78" i="1"/>
  <c r="AT78" i="1" s="1"/>
  <c r="AS78" i="1"/>
  <c r="AR78" i="1"/>
  <c r="AW78" i="1" s="1"/>
  <c r="AR81" i="1"/>
  <c r="AQ81" i="1"/>
  <c r="AT81" i="1" s="1"/>
  <c r="AS81" i="1"/>
  <c r="AQ90" i="1"/>
  <c r="AT90" i="1" s="1"/>
  <c r="AR90" i="1"/>
  <c r="AW90" i="1" s="1"/>
  <c r="AS90" i="1"/>
  <c r="AS113" i="1"/>
  <c r="AQ113" i="1"/>
  <c r="AT113" i="1" s="1"/>
  <c r="AR113" i="1"/>
  <c r="AW113" i="1" s="1"/>
  <c r="AR121" i="1"/>
  <c r="AQ121" i="1"/>
  <c r="AT121" i="1" s="1"/>
  <c r="AS121" i="1"/>
  <c r="AS120" i="1"/>
  <c r="AQ120" i="1"/>
  <c r="AT120" i="1" s="1"/>
  <c r="AR120" i="1"/>
  <c r="AS128" i="1"/>
  <c r="AQ128" i="1"/>
  <c r="AT128" i="1" s="1"/>
  <c r="AR128" i="1"/>
  <c r="AW88" i="1"/>
  <c r="AL107" i="1"/>
  <c r="AJ107" i="1"/>
  <c r="AM107" i="1" s="1"/>
  <c r="AK107" i="1"/>
  <c r="AK73" i="1"/>
  <c r="AJ73" i="1"/>
  <c r="AM73" i="1" s="1"/>
  <c r="AL73" i="1"/>
  <c r="AL111" i="1"/>
  <c r="AK111" i="1"/>
  <c r="AP111" i="1" s="1"/>
  <c r="AJ111" i="1"/>
  <c r="AM111" i="1" s="1"/>
  <c r="AL90" i="1"/>
  <c r="AK90" i="1"/>
  <c r="AJ90" i="1"/>
  <c r="AM90" i="1" s="1"/>
  <c r="AL103" i="1"/>
  <c r="AK103" i="1"/>
  <c r="AJ103" i="1"/>
  <c r="AM103" i="1" s="1"/>
  <c r="AK102" i="1"/>
  <c r="AP102" i="1" s="1"/>
  <c r="AL102" i="1"/>
  <c r="AJ102" i="1"/>
  <c r="AM102" i="1" s="1"/>
  <c r="AJ114" i="1"/>
  <c r="AM114" i="1" s="1"/>
  <c r="AK114" i="1"/>
  <c r="AL114" i="1"/>
  <c r="AJ109" i="1"/>
  <c r="AM109" i="1" s="1"/>
  <c r="AK109" i="1"/>
  <c r="AL109" i="1"/>
  <c r="AL132" i="1"/>
  <c r="AK132" i="1"/>
  <c r="AP132" i="1" s="1"/>
  <c r="AJ132" i="1"/>
  <c r="AM132" i="1" s="1"/>
  <c r="AK122" i="1"/>
  <c r="AP122" i="1" s="1"/>
  <c r="AJ122" i="1"/>
  <c r="AM122" i="1" s="1"/>
  <c r="AL122" i="1"/>
  <c r="V75" i="1"/>
  <c r="Y75" i="1" s="1"/>
  <c r="X75" i="1"/>
  <c r="W75" i="1"/>
  <c r="X80" i="1"/>
  <c r="V80" i="1"/>
  <c r="Y80" i="1" s="1"/>
  <c r="W80" i="1"/>
  <c r="X89" i="1"/>
  <c r="W89" i="1"/>
  <c r="V89" i="1"/>
  <c r="Y89" i="1" s="1"/>
  <c r="V103" i="1"/>
  <c r="Y103" i="1" s="1"/>
  <c r="W103" i="1"/>
  <c r="X103" i="1"/>
  <c r="X113" i="1"/>
  <c r="V113" i="1"/>
  <c r="Y113" i="1" s="1"/>
  <c r="W113" i="1"/>
  <c r="X130" i="1"/>
  <c r="V130" i="1"/>
  <c r="Y130" i="1" s="1"/>
  <c r="W130" i="1"/>
  <c r="AB130" i="1" s="1"/>
  <c r="W128" i="1"/>
  <c r="V128" i="1"/>
  <c r="Y128" i="1" s="1"/>
  <c r="X128" i="1"/>
  <c r="P14" i="1"/>
  <c r="U14" i="1" s="1"/>
  <c r="O14" i="1"/>
  <c r="R14" i="1" s="1"/>
  <c r="Q14" i="1"/>
  <c r="AT62" i="1"/>
  <c r="O63" i="1"/>
  <c r="R63" i="1" s="1"/>
  <c r="Q63" i="1"/>
  <c r="P63" i="1"/>
  <c r="P105" i="1"/>
  <c r="U105" i="1" s="1"/>
  <c r="O105" i="1"/>
  <c r="R105" i="1" s="1"/>
  <c r="Q105" i="1"/>
  <c r="Q84" i="1"/>
  <c r="P84" i="1"/>
  <c r="U84" i="1" s="1"/>
  <c r="O84" i="1"/>
  <c r="R84" i="1" s="1"/>
  <c r="O86" i="1"/>
  <c r="R86" i="1" s="1"/>
  <c r="Q86" i="1"/>
  <c r="P86" i="1"/>
  <c r="U86" i="1" s="1"/>
  <c r="P65" i="1"/>
  <c r="U65" i="1" s="1"/>
  <c r="Q65" i="1"/>
  <c r="O65" i="1"/>
  <c r="R65" i="1" s="1"/>
  <c r="P93" i="1"/>
  <c r="U93" i="1" s="1"/>
  <c r="O93" i="1"/>
  <c r="R93" i="1" s="1"/>
  <c r="Q93" i="1"/>
  <c r="Q104" i="1"/>
  <c r="P104" i="1"/>
  <c r="U104" i="1" s="1"/>
  <c r="O104" i="1"/>
  <c r="R104" i="1" s="1"/>
  <c r="O98" i="1"/>
  <c r="R98" i="1" s="1"/>
  <c r="Q98" i="1"/>
  <c r="P98" i="1"/>
  <c r="U98" i="1" s="1"/>
  <c r="P110" i="1"/>
  <c r="U110" i="1" s="1"/>
  <c r="O110" i="1"/>
  <c r="R110" i="1" s="1"/>
  <c r="Q110" i="1"/>
  <c r="P130" i="1"/>
  <c r="Q130" i="1"/>
  <c r="O130" i="1"/>
  <c r="R130" i="1" s="1"/>
  <c r="AK72" i="1"/>
  <c r="AP72" i="1" s="1"/>
  <c r="AJ64" i="1"/>
  <c r="AM64" i="1" s="1"/>
  <c r="AE74" i="1"/>
  <c r="AD74" i="1"/>
  <c r="AI74" i="1" s="1"/>
  <c r="AC74" i="1"/>
  <c r="AF74" i="1" s="1"/>
  <c r="BE79" i="1"/>
  <c r="BH79" i="1" s="1"/>
  <c r="BF79" i="1"/>
  <c r="BK79" i="1" s="1"/>
  <c r="BG79" i="1"/>
  <c r="BF68" i="1"/>
  <c r="BG68" i="1"/>
  <c r="BE68" i="1"/>
  <c r="BH68" i="1" s="1"/>
  <c r="BE132" i="1"/>
  <c r="BH132" i="1" s="1"/>
  <c r="BG132" i="1"/>
  <c r="BF132" i="1"/>
  <c r="BK132" i="1" s="1"/>
  <c r="BG85" i="1"/>
  <c r="BE85" i="1"/>
  <c r="BH85" i="1" s="1"/>
  <c r="BF85" i="1"/>
  <c r="BG123" i="1"/>
  <c r="BF123" i="1"/>
  <c r="BE123" i="1"/>
  <c r="BH123" i="1" s="1"/>
  <c r="BG116" i="1"/>
  <c r="BE116" i="1"/>
  <c r="BH116" i="1" s="1"/>
  <c r="BF116" i="1"/>
  <c r="BK116" i="1" s="1"/>
  <c r="BF111" i="1"/>
  <c r="BK111" i="1" s="1"/>
  <c r="BG111" i="1"/>
  <c r="BE111" i="1"/>
  <c r="BH111" i="1" s="1"/>
  <c r="BF122" i="1"/>
  <c r="BG122" i="1"/>
  <c r="BE122" i="1"/>
  <c r="BH122" i="1" s="1"/>
  <c r="P46" i="1"/>
  <c r="U46" i="1" s="1"/>
  <c r="Q46" i="1"/>
  <c r="O46" i="1"/>
  <c r="R46" i="1" s="1"/>
  <c r="AY85" i="1"/>
  <c r="AX85" i="1"/>
  <c r="BA85" i="1" s="1"/>
  <c r="AZ85" i="1"/>
  <c r="AY90" i="1"/>
  <c r="BD90" i="1" s="1"/>
  <c r="AX90" i="1"/>
  <c r="BA90" i="1" s="1"/>
  <c r="AZ90" i="1"/>
  <c r="AZ101" i="1"/>
  <c r="AY101" i="1"/>
  <c r="AX101" i="1"/>
  <c r="BA101" i="1" s="1"/>
  <c r="AX95" i="1"/>
  <c r="BA95" i="1" s="1"/>
  <c r="AY95" i="1"/>
  <c r="AZ95" i="1"/>
  <c r="AZ134" i="1"/>
  <c r="AY134" i="1"/>
  <c r="BD134" i="1" s="1"/>
  <c r="AX134" i="1"/>
  <c r="BA134" i="1" s="1"/>
  <c r="AP70" i="1"/>
  <c r="AK64" i="1"/>
  <c r="AP64" i="1" s="1"/>
  <c r="BK73" i="1"/>
  <c r="AK79" i="1"/>
  <c r="AP79" i="1" s="1"/>
  <c r="Q67" i="1"/>
  <c r="O67" i="1"/>
  <c r="R67" i="1" s="1"/>
  <c r="P67" i="1"/>
  <c r="U67" i="1" s="1"/>
  <c r="AC68" i="1"/>
  <c r="AF68" i="1" s="1"/>
  <c r="AE68" i="1"/>
  <c r="AD68" i="1"/>
  <c r="AC113" i="1"/>
  <c r="AF113" i="1" s="1"/>
  <c r="AE113" i="1"/>
  <c r="AD113" i="1"/>
  <c r="AI113" i="1" s="1"/>
  <c r="AC89" i="1"/>
  <c r="AF89" i="1" s="1"/>
  <c r="AE89" i="1"/>
  <c r="AD89" i="1"/>
  <c r="AE81" i="1"/>
  <c r="AC81" i="1"/>
  <c r="AF81" i="1" s="1"/>
  <c r="AD81" i="1"/>
  <c r="AI81" i="1" s="1"/>
  <c r="AC76" i="1"/>
  <c r="AF76" i="1" s="1"/>
  <c r="AD76" i="1"/>
  <c r="AI76" i="1" s="1"/>
  <c r="AE76" i="1"/>
  <c r="AD79" i="1"/>
  <c r="AI79" i="1" s="1"/>
  <c r="AE79" i="1"/>
  <c r="AC79" i="1"/>
  <c r="AF79" i="1" s="1"/>
  <c r="AC114" i="1"/>
  <c r="AF114" i="1" s="1"/>
  <c r="AD114" i="1"/>
  <c r="AI114" i="1" s="1"/>
  <c r="AE114" i="1"/>
  <c r="AE118" i="1"/>
  <c r="AD118" i="1"/>
  <c r="AC118" i="1"/>
  <c r="AF118" i="1" s="1"/>
  <c r="X46" i="1"/>
  <c r="W46" i="1"/>
  <c r="V46" i="1"/>
  <c r="Y46" i="1" s="1"/>
  <c r="AY28" i="1"/>
  <c r="BD28" i="1" s="1"/>
  <c r="AX28" i="1"/>
  <c r="BA28" i="1" s="1"/>
  <c r="AZ28" i="1"/>
  <c r="O32" i="1"/>
  <c r="R32" i="1" s="1"/>
  <c r="P32" i="1"/>
  <c r="U32" i="1" s="1"/>
  <c r="Q32" i="1"/>
  <c r="AS38" i="1"/>
  <c r="AR38" i="1"/>
  <c r="AW38" i="1" s="1"/>
  <c r="AQ38" i="1"/>
  <c r="AT38" i="1" s="1"/>
  <c r="AL34" i="1"/>
  <c r="AK34" i="1"/>
  <c r="AP34" i="1" s="1"/>
  <c r="AJ34" i="1"/>
  <c r="AM34" i="1" s="1"/>
  <c r="AC25" i="1"/>
  <c r="AF25" i="1" s="1"/>
  <c r="AE25" i="1"/>
  <c r="AD25" i="1"/>
  <c r="AE38" i="1"/>
  <c r="AD38" i="1"/>
  <c r="AC38" i="1"/>
  <c r="AF38" i="1" s="1"/>
  <c r="AC26" i="1"/>
  <c r="AF26" i="1" s="1"/>
  <c r="AE26" i="1"/>
  <c r="AD26" i="1"/>
  <c r="AI26" i="1" s="1"/>
  <c r="AR22" i="1"/>
  <c r="AW22" i="1" s="1"/>
  <c r="AR17" i="1"/>
  <c r="AW17" i="1" s="1"/>
  <c r="AD34" i="1"/>
  <c r="AI34" i="1" s="1"/>
  <c r="AC34" i="1"/>
  <c r="AF34" i="1" s="1"/>
  <c r="AE34" i="1"/>
  <c r="AE16" i="1"/>
  <c r="AD16" i="1"/>
  <c r="AC16" i="1"/>
  <c r="AF16" i="1" s="1"/>
  <c r="AC32" i="1"/>
  <c r="AF32" i="1" s="1"/>
  <c r="P40" i="1"/>
  <c r="U40" i="1" s="1"/>
  <c r="AR83" i="1"/>
  <c r="AW83" i="1" s="1"/>
  <c r="AQ83" i="1"/>
  <c r="AT83" i="1" s="1"/>
  <c r="AQ130" i="1"/>
  <c r="AT130" i="1" s="1"/>
  <c r="AS130" i="1"/>
  <c r="AR130" i="1"/>
  <c r="AS111" i="1"/>
  <c r="AQ111" i="1"/>
  <c r="AT111" i="1" s="1"/>
  <c r="AR111" i="1"/>
  <c r="AL82" i="1"/>
  <c r="AK82" i="1"/>
  <c r="AJ82" i="1"/>
  <c r="AM82" i="1" s="1"/>
  <c r="AK83" i="1"/>
  <c r="AP83" i="1" s="1"/>
  <c r="AL83" i="1"/>
  <c r="AJ83" i="1"/>
  <c r="AM83" i="1" s="1"/>
  <c r="AJ81" i="1"/>
  <c r="AM81" i="1" s="1"/>
  <c r="AL81" i="1"/>
  <c r="AK81" i="1"/>
  <c r="AP81" i="1" s="1"/>
  <c r="AK68" i="1"/>
  <c r="AP68" i="1" s="1"/>
  <c r="AJ68" i="1"/>
  <c r="AM68" i="1" s="1"/>
  <c r="AL68" i="1"/>
  <c r="AK92" i="1"/>
  <c r="AL92" i="1"/>
  <c r="AJ92" i="1"/>
  <c r="AM92" i="1" s="1"/>
  <c r="AL95" i="1"/>
  <c r="AJ95" i="1"/>
  <c r="AM95" i="1" s="1"/>
  <c r="AK95" i="1"/>
  <c r="AP95" i="1" s="1"/>
  <c r="AJ105" i="1"/>
  <c r="AM105" i="1" s="1"/>
  <c r="AK105" i="1"/>
  <c r="AP105" i="1" s="1"/>
  <c r="AL105" i="1"/>
  <c r="AK113" i="1"/>
  <c r="AP113" i="1" s="1"/>
  <c r="AJ113" i="1"/>
  <c r="AM113" i="1" s="1"/>
  <c r="AL113" i="1"/>
  <c r="AK130" i="1"/>
  <c r="AP130" i="1" s="1"/>
  <c r="AJ130" i="1"/>
  <c r="AM130" i="1" s="1"/>
  <c r="AL130" i="1"/>
  <c r="W98" i="1"/>
  <c r="V98" i="1"/>
  <c r="Y98" i="1" s="1"/>
  <c r="X98" i="1"/>
  <c r="W96" i="1"/>
  <c r="V96" i="1"/>
  <c r="Y96" i="1" s="1"/>
  <c r="X96" i="1"/>
  <c r="W94" i="1"/>
  <c r="AB94" i="1" s="1"/>
  <c r="V94" i="1"/>
  <c r="Y94" i="1" s="1"/>
  <c r="X94" i="1"/>
  <c r="X71" i="1"/>
  <c r="W71" i="1"/>
  <c r="AB71" i="1" s="1"/>
  <c r="V71" i="1"/>
  <c r="Y71" i="1" s="1"/>
  <c r="X108" i="1"/>
  <c r="V108" i="1"/>
  <c r="Y108" i="1" s="1"/>
  <c r="W108" i="1"/>
  <c r="AB108" i="1" s="1"/>
  <c r="W106" i="1"/>
  <c r="AB106" i="1" s="1"/>
  <c r="X106" i="1"/>
  <c r="V106" i="1"/>
  <c r="Y106" i="1" s="1"/>
  <c r="X116" i="1"/>
  <c r="W116" i="1"/>
  <c r="V116" i="1"/>
  <c r="Y116" i="1" s="1"/>
  <c r="V132" i="1"/>
  <c r="Y132" i="1" s="1"/>
  <c r="W132" i="1"/>
  <c r="AB132" i="1" s="1"/>
  <c r="X132" i="1"/>
  <c r="P9" i="1"/>
  <c r="O9" i="1"/>
  <c r="Q9" i="1"/>
  <c r="O81" i="1"/>
  <c r="R81" i="1" s="1"/>
  <c r="Q81" i="1"/>
  <c r="P81" i="1"/>
  <c r="U81" i="1" s="1"/>
  <c r="P108" i="1"/>
  <c r="U108" i="1" s="1"/>
  <c r="Q108" i="1"/>
  <c r="O108" i="1"/>
  <c r="R108" i="1" s="1"/>
  <c r="P89" i="1"/>
  <c r="Q89" i="1"/>
  <c r="O89" i="1"/>
  <c r="R89" i="1" s="1"/>
  <c r="Q107" i="1"/>
  <c r="P107" i="1"/>
  <c r="U107" i="1" s="1"/>
  <c r="O107" i="1"/>
  <c r="R107" i="1" s="1"/>
  <c r="O94" i="1"/>
  <c r="R94" i="1" s="1"/>
  <c r="P94" i="1"/>
  <c r="U94" i="1" s="1"/>
  <c r="Q94" i="1"/>
  <c r="Q118" i="1"/>
  <c r="O118" i="1"/>
  <c r="R118" i="1" s="1"/>
  <c r="P118" i="1"/>
  <c r="P117" i="1"/>
  <c r="U117" i="1" s="1"/>
  <c r="Q117" i="1"/>
  <c r="O117" i="1"/>
  <c r="R117" i="1" s="1"/>
  <c r="P115" i="1"/>
  <c r="U115" i="1" s="1"/>
  <c r="Q115" i="1"/>
  <c r="O115" i="1"/>
  <c r="R115" i="1" s="1"/>
  <c r="Q116" i="1"/>
  <c r="O116" i="1"/>
  <c r="R116" i="1" s="1"/>
  <c r="P116" i="1"/>
  <c r="U116" i="1" s="1"/>
  <c r="P124" i="1"/>
  <c r="U124" i="1" s="1"/>
  <c r="O124" i="1"/>
  <c r="R124" i="1" s="1"/>
  <c r="Q124" i="1"/>
  <c r="V70" i="1"/>
  <c r="Y70" i="1" s="1"/>
  <c r="X70" i="1"/>
  <c r="W70" i="1"/>
  <c r="BE72" i="1"/>
  <c r="BH72" i="1" s="1"/>
  <c r="BG72" i="1"/>
  <c r="BF72" i="1"/>
  <c r="BE76" i="1"/>
  <c r="BH76" i="1" s="1"/>
  <c r="BG76" i="1"/>
  <c r="BF76" i="1"/>
  <c r="BE92" i="1"/>
  <c r="BH92" i="1" s="1"/>
  <c r="BG92" i="1"/>
  <c r="BF92" i="1"/>
  <c r="BE88" i="1"/>
  <c r="BH88" i="1" s="1"/>
  <c r="BG88" i="1"/>
  <c r="BF88" i="1"/>
  <c r="BF121" i="1"/>
  <c r="BE121" i="1"/>
  <c r="BH121" i="1" s="1"/>
  <c r="BG121" i="1"/>
  <c r="BF131" i="1"/>
  <c r="BK131" i="1" s="1"/>
  <c r="BG131" i="1"/>
  <c r="BE131" i="1"/>
  <c r="BH131" i="1" s="1"/>
  <c r="AR33" i="1"/>
  <c r="AW33" i="1" s="1"/>
  <c r="AS33" i="1"/>
  <c r="AQ33" i="1"/>
  <c r="AT33" i="1" s="1"/>
  <c r="AQ24" i="1"/>
  <c r="AT24" i="1" s="1"/>
  <c r="AS24" i="1"/>
  <c r="AR24" i="1"/>
  <c r="V13" i="1"/>
  <c r="Y13" i="1" s="1"/>
  <c r="X13" i="1"/>
  <c r="W13" i="1"/>
  <c r="AZ93" i="1"/>
  <c r="AX93" i="1"/>
  <c r="BA93" i="1" s="1"/>
  <c r="AY93" i="1"/>
  <c r="AY77" i="1"/>
  <c r="BD77" i="1" s="1"/>
  <c r="AZ77" i="1"/>
  <c r="AX77" i="1"/>
  <c r="BA77" i="1" s="1"/>
  <c r="AX133" i="1"/>
  <c r="BA133" i="1" s="1"/>
  <c r="AZ133" i="1"/>
  <c r="AY133" i="1"/>
  <c r="AY96" i="1"/>
  <c r="AX96" i="1"/>
  <c r="BA96" i="1" s="1"/>
  <c r="AZ96" i="1"/>
  <c r="AZ79" i="1"/>
  <c r="AY79" i="1"/>
  <c r="AX79" i="1"/>
  <c r="BA79" i="1" s="1"/>
  <c r="AX99" i="1"/>
  <c r="BA99" i="1" s="1"/>
  <c r="AY99" i="1"/>
  <c r="BD99" i="1" s="1"/>
  <c r="AZ99" i="1"/>
  <c r="AY124" i="1"/>
  <c r="AX124" i="1"/>
  <c r="BA124" i="1" s="1"/>
  <c r="AZ124" i="1"/>
  <c r="AX111" i="1"/>
  <c r="BA111" i="1" s="1"/>
  <c r="AY111" i="1"/>
  <c r="BD111" i="1" s="1"/>
  <c r="AZ111" i="1"/>
  <c r="AZ120" i="1"/>
  <c r="AX120" i="1"/>
  <c r="BA120" i="1" s="1"/>
  <c r="AY120" i="1"/>
  <c r="AZ121" i="1"/>
  <c r="AY121" i="1"/>
  <c r="AX121" i="1"/>
  <c r="BA121" i="1" s="1"/>
  <c r="AY132" i="1"/>
  <c r="BD132" i="1" s="1"/>
  <c r="AX132" i="1"/>
  <c r="BA132" i="1" s="1"/>
  <c r="AZ132" i="1"/>
  <c r="O28" i="1"/>
  <c r="R28" i="1" s="1"/>
  <c r="Q28" i="1"/>
  <c r="P28" i="1"/>
  <c r="U28" i="1" s="1"/>
  <c r="Q64" i="1"/>
  <c r="O64" i="1"/>
  <c r="R64" i="1" s="1"/>
  <c r="P64" i="1"/>
  <c r="U64" i="1" s="1"/>
  <c r="AQ14" i="1"/>
  <c r="AT14" i="1" s="1"/>
  <c r="AR14" i="1"/>
  <c r="AW14" i="1" s="1"/>
  <c r="AS14" i="1"/>
  <c r="V81" i="1"/>
  <c r="Y81" i="1" s="1"/>
  <c r="Q72" i="1"/>
  <c r="P72" i="1"/>
  <c r="O72" i="1"/>
  <c r="R72" i="1" s="1"/>
  <c r="AR44" i="1"/>
  <c r="AW44" i="1" s="1"/>
  <c r="AQ44" i="1"/>
  <c r="AT44" i="1" s="1"/>
  <c r="AS44" i="1"/>
  <c r="BF66" i="1"/>
  <c r="BE66" i="1"/>
  <c r="BH66" i="1" s="1"/>
  <c r="BG66" i="1"/>
  <c r="AH137" i="1"/>
  <c r="AD99" i="1"/>
  <c r="AE99" i="1"/>
  <c r="AC99" i="1"/>
  <c r="AF99" i="1" s="1"/>
  <c r="AE86" i="1"/>
  <c r="AC86" i="1"/>
  <c r="AF86" i="1" s="1"/>
  <c r="AD86" i="1"/>
  <c r="AI86" i="1" s="1"/>
  <c r="AD112" i="1"/>
  <c r="AI112" i="1" s="1"/>
  <c r="AC112" i="1"/>
  <c r="AF112" i="1" s="1"/>
  <c r="AE112" i="1"/>
  <c r="AE120" i="1"/>
  <c r="AC120" i="1"/>
  <c r="AF120" i="1" s="1"/>
  <c r="AD120" i="1"/>
  <c r="AE123" i="1"/>
  <c r="AD123" i="1"/>
  <c r="AI123" i="1" s="1"/>
  <c r="AC123" i="1"/>
  <c r="AF123" i="1" s="1"/>
  <c r="AE126" i="1"/>
  <c r="AD126" i="1"/>
  <c r="AC126" i="1"/>
  <c r="AF126" i="1" s="1"/>
  <c r="AZ26" i="1"/>
  <c r="AY26" i="1"/>
  <c r="AX26" i="1"/>
  <c r="BA26" i="1" s="1"/>
  <c r="AQ16" i="1"/>
  <c r="AT16" i="1" s="1"/>
  <c r="AS16" i="1"/>
  <c r="AR16" i="1"/>
  <c r="AX32" i="1"/>
  <c r="BA32" i="1" s="1"/>
  <c r="AZ32" i="1"/>
  <c r="AY32" i="1"/>
  <c r="AY42" i="1"/>
  <c r="BD42" i="1" s="1"/>
  <c r="AZ42" i="1"/>
  <c r="AX42" i="1"/>
  <c r="BA42" i="1" s="1"/>
  <c r="V16" i="1"/>
  <c r="Y16" i="1" s="1"/>
  <c r="AS41" i="1"/>
  <c r="AR41" i="1"/>
  <c r="AQ41" i="1"/>
  <c r="AT41" i="1" s="1"/>
  <c r="AX69" i="1"/>
  <c r="BA69" i="1" s="1"/>
  <c r="P20" i="1"/>
  <c r="U20" i="1" s="1"/>
  <c r="AK17" i="1"/>
  <c r="AJ17" i="1"/>
  <c r="AM17" i="1" s="1"/>
  <c r="AL17" i="1"/>
  <c r="AJ36" i="1"/>
  <c r="AM36" i="1" s="1"/>
  <c r="AL36" i="1"/>
  <c r="AK36" i="1"/>
  <c r="AP36" i="1" s="1"/>
  <c r="AE28" i="1"/>
  <c r="AC28" i="1"/>
  <c r="AF28" i="1" s="1"/>
  <c r="AD28" i="1"/>
  <c r="AC46" i="1"/>
  <c r="AF46" i="1" s="1"/>
  <c r="AD46" i="1"/>
  <c r="AI46" i="1" s="1"/>
  <c r="AE46" i="1"/>
  <c r="AE40" i="1"/>
  <c r="AD40" i="1"/>
  <c r="AI40" i="1" s="1"/>
  <c r="AC40" i="1"/>
  <c r="AF40" i="1" s="1"/>
  <c r="AC44" i="1"/>
  <c r="AF44" i="1" s="1"/>
  <c r="AE44" i="1"/>
  <c r="AD44" i="1"/>
  <c r="AI44" i="1" s="1"/>
  <c r="O25" i="1"/>
  <c r="R25" i="1" s="1"/>
  <c r="U8" i="1"/>
  <c r="AQ77" i="1"/>
  <c r="AT77" i="1" s="1"/>
  <c r="AR77" i="1"/>
  <c r="AW77" i="1" s="1"/>
  <c r="AS77" i="1"/>
  <c r="AR86" i="1"/>
  <c r="AS86" i="1"/>
  <c r="AQ86" i="1"/>
  <c r="AT86" i="1" s="1"/>
  <c r="AS108" i="1"/>
  <c r="AQ108" i="1"/>
  <c r="AT108" i="1" s="1"/>
  <c r="AR108" i="1"/>
  <c r="AW108" i="1" s="1"/>
  <c r="AQ98" i="1"/>
  <c r="AT98" i="1" s="1"/>
  <c r="AR98" i="1"/>
  <c r="AW98" i="1" s="1"/>
  <c r="AS98" i="1"/>
  <c r="AR131" i="1"/>
  <c r="AW131" i="1" s="1"/>
  <c r="AQ131" i="1"/>
  <c r="AT131" i="1" s="1"/>
  <c r="AS131" i="1"/>
  <c r="AQ73" i="1"/>
  <c r="AT73" i="1" s="1"/>
  <c r="AQ107" i="1"/>
  <c r="AT107" i="1" s="1"/>
  <c r="AJ84" i="1"/>
  <c r="AM84" i="1" s="1"/>
  <c r="AL84" i="1"/>
  <c r="AK84" i="1"/>
  <c r="AL86" i="1"/>
  <c r="AK86" i="1"/>
  <c r="AP86" i="1" s="1"/>
  <c r="AJ86" i="1"/>
  <c r="AM86" i="1" s="1"/>
  <c r="AL99" i="1"/>
  <c r="AK99" i="1"/>
  <c r="AP99" i="1" s="1"/>
  <c r="AJ99" i="1"/>
  <c r="AM99" i="1" s="1"/>
  <c r="AL121" i="1"/>
  <c r="AJ121" i="1"/>
  <c r="AM121" i="1" s="1"/>
  <c r="AK121" i="1"/>
  <c r="AP121" i="1" s="1"/>
  <c r="AJ123" i="1"/>
  <c r="AM123" i="1" s="1"/>
  <c r="AL123" i="1"/>
  <c r="AK123" i="1"/>
  <c r="AL118" i="1"/>
  <c r="AK118" i="1"/>
  <c r="AJ118" i="1"/>
  <c r="AM118" i="1" s="1"/>
  <c r="AL115" i="1"/>
  <c r="AK115" i="1"/>
  <c r="AP115" i="1" s="1"/>
  <c r="AJ115" i="1"/>
  <c r="AM115" i="1" s="1"/>
  <c r="AJ126" i="1"/>
  <c r="AM126" i="1" s="1"/>
  <c r="AK126" i="1"/>
  <c r="AL126" i="1"/>
  <c r="AK125" i="1"/>
  <c r="AP125" i="1" s="1"/>
  <c r="AL125" i="1"/>
  <c r="AJ125" i="1"/>
  <c r="AM125" i="1" s="1"/>
  <c r="AW84" i="1"/>
  <c r="AP63" i="1"/>
  <c r="X68" i="1"/>
  <c r="W68" i="1"/>
  <c r="V68" i="1"/>
  <c r="Y68" i="1" s="1"/>
  <c r="X97" i="1"/>
  <c r="W97" i="1"/>
  <c r="V97" i="1"/>
  <c r="Y97" i="1" s="1"/>
  <c r="X92" i="1"/>
  <c r="W92" i="1"/>
  <c r="AB92" i="1" s="1"/>
  <c r="V92" i="1"/>
  <c r="Y92" i="1" s="1"/>
  <c r="W78" i="1"/>
  <c r="X78" i="1"/>
  <c r="V78" i="1"/>
  <c r="Y78" i="1" s="1"/>
  <c r="X109" i="1"/>
  <c r="W109" i="1"/>
  <c r="V109" i="1"/>
  <c r="Y109" i="1" s="1"/>
  <c r="V112" i="1"/>
  <c r="Y112" i="1" s="1"/>
  <c r="X112" i="1"/>
  <c r="W112" i="1"/>
  <c r="X115" i="1"/>
  <c r="V115" i="1"/>
  <c r="Y115" i="1" s="1"/>
  <c r="W115" i="1"/>
  <c r="V121" i="1"/>
  <c r="Y121" i="1" s="1"/>
  <c r="W121" i="1"/>
  <c r="X121" i="1"/>
  <c r="W131" i="1"/>
  <c r="V131" i="1"/>
  <c r="Y131" i="1" s="1"/>
  <c r="X131" i="1"/>
  <c r="AZ92" i="1"/>
  <c r="AY92" i="1"/>
  <c r="AX92" i="1"/>
  <c r="BA92" i="1" s="1"/>
  <c r="AX74" i="1"/>
  <c r="BA74" i="1" s="1"/>
  <c r="AZ74" i="1"/>
  <c r="AY74" i="1"/>
  <c r="Q88" i="1"/>
  <c r="P88" i="1"/>
  <c r="U88" i="1" s="1"/>
  <c r="O88" i="1"/>
  <c r="R88" i="1" s="1"/>
  <c r="P73" i="1"/>
  <c r="O73" i="1"/>
  <c r="R73" i="1" s="1"/>
  <c r="Q73" i="1"/>
  <c r="P77" i="1"/>
  <c r="U77" i="1" s="1"/>
  <c r="O77" i="1"/>
  <c r="R77" i="1" s="1"/>
  <c r="Q77" i="1"/>
  <c r="O106" i="1"/>
  <c r="R106" i="1" s="1"/>
  <c r="P106" i="1"/>
  <c r="U106" i="1" s="1"/>
  <c r="Q106" i="1"/>
  <c r="O120" i="1"/>
  <c r="R120" i="1" s="1"/>
  <c r="P120" i="1"/>
  <c r="U120" i="1" s="1"/>
  <c r="Q120" i="1"/>
  <c r="W69" i="1"/>
  <c r="AB69" i="1" s="1"/>
  <c r="X69" i="1"/>
  <c r="V69" i="1"/>
  <c r="Y69" i="1" s="1"/>
  <c r="BF99" i="1"/>
  <c r="BK99" i="1" s="1"/>
  <c r="BG99" i="1"/>
  <c r="BE99" i="1"/>
  <c r="BH99" i="1" s="1"/>
  <c r="BG81" i="1"/>
  <c r="BF81" i="1"/>
  <c r="BE81" i="1"/>
  <c r="BH81" i="1" s="1"/>
  <c r="BE107" i="1"/>
  <c r="BH107" i="1" s="1"/>
  <c r="BG107" i="1"/>
  <c r="BF107" i="1"/>
  <c r="BE80" i="1"/>
  <c r="BH80" i="1" s="1"/>
  <c r="BG80" i="1"/>
  <c r="BF80" i="1"/>
  <c r="BK80" i="1" s="1"/>
  <c r="BF75" i="1"/>
  <c r="BK75" i="1" s="1"/>
  <c r="BG75" i="1"/>
  <c r="BE75" i="1"/>
  <c r="BH75" i="1" s="1"/>
  <c r="BG108" i="1"/>
  <c r="BE108" i="1"/>
  <c r="BH108" i="1" s="1"/>
  <c r="BF108" i="1"/>
  <c r="BG124" i="1"/>
  <c r="BF124" i="1"/>
  <c r="BK124" i="1" s="1"/>
  <c r="BE124" i="1"/>
  <c r="BH124" i="1" s="1"/>
  <c r="BG130" i="1"/>
  <c r="BE130" i="1"/>
  <c r="BH130" i="1" s="1"/>
  <c r="BF130" i="1"/>
  <c r="BK130" i="1" s="1"/>
  <c r="AZ44" i="1"/>
  <c r="AY44" i="1"/>
  <c r="AX44" i="1"/>
  <c r="BA44" i="1" s="1"/>
  <c r="X33" i="1"/>
  <c r="W33" i="1"/>
  <c r="V33" i="1"/>
  <c r="Y33" i="1" s="1"/>
  <c r="V32" i="1"/>
  <c r="Y32" i="1" s="1"/>
  <c r="X32" i="1"/>
  <c r="W32" i="1"/>
  <c r="W40" i="1"/>
  <c r="V40" i="1"/>
  <c r="Y40" i="1" s="1"/>
  <c r="X40" i="1"/>
  <c r="AX75" i="1"/>
  <c r="BA75" i="1" s="1"/>
  <c r="AZ75" i="1"/>
  <c r="AY75" i="1"/>
  <c r="AX80" i="1"/>
  <c r="BA80" i="1" s="1"/>
  <c r="AZ80" i="1"/>
  <c r="AY80" i="1"/>
  <c r="BB137" i="1"/>
  <c r="AY62" i="1"/>
  <c r="AX62" i="1"/>
  <c r="AZ62" i="1"/>
  <c r="AZ100" i="1"/>
  <c r="AY100" i="1"/>
  <c r="BD100" i="1" s="1"/>
  <c r="AX100" i="1"/>
  <c r="BA100" i="1" s="1"/>
  <c r="AY98" i="1"/>
  <c r="AZ98" i="1"/>
  <c r="AX98" i="1"/>
  <c r="BA98" i="1" s="1"/>
  <c r="AZ108" i="1"/>
  <c r="AX108" i="1"/>
  <c r="BA108" i="1" s="1"/>
  <c r="AY108" i="1"/>
  <c r="AX103" i="1"/>
  <c r="BA103" i="1" s="1"/>
  <c r="AZ103" i="1"/>
  <c r="AY103" i="1"/>
  <c r="AZ123" i="1"/>
  <c r="AY123" i="1"/>
  <c r="BD123" i="1" s="1"/>
  <c r="AX123" i="1"/>
  <c r="BA123" i="1" s="1"/>
  <c r="AS26" i="1"/>
  <c r="AQ26" i="1"/>
  <c r="AT26" i="1" s="1"/>
  <c r="AR26" i="1"/>
  <c r="AW26" i="1" s="1"/>
  <c r="AD80" i="1"/>
  <c r="AI80" i="1" s="1"/>
  <c r="AK69" i="1"/>
  <c r="AP69" i="1" s="1"/>
  <c r="AQ9" i="1"/>
  <c r="AR9" i="1"/>
  <c r="AW9" i="1" s="1"/>
  <c r="AS9" i="1"/>
  <c r="P80" i="1"/>
  <c r="U80" i="1" s="1"/>
  <c r="Q80" i="1"/>
  <c r="O80" i="1"/>
  <c r="R80" i="1" s="1"/>
  <c r="AC71" i="1"/>
  <c r="AF71" i="1" s="1"/>
  <c r="AE71" i="1"/>
  <c r="AD71" i="1"/>
  <c r="AY65" i="1"/>
  <c r="BD65" i="1" s="1"/>
  <c r="AX65" i="1"/>
  <c r="BA65" i="1" s="1"/>
  <c r="AZ65" i="1"/>
  <c r="AG137" i="1"/>
  <c r="AD62" i="1"/>
  <c r="AC62" i="1"/>
  <c r="AE62" i="1"/>
  <c r="AC83" i="1"/>
  <c r="AF83" i="1" s="1"/>
  <c r="AE83" i="1"/>
  <c r="AD83" i="1"/>
  <c r="AI83" i="1" s="1"/>
  <c r="AC64" i="1"/>
  <c r="AF64" i="1" s="1"/>
  <c r="AE64" i="1"/>
  <c r="AD64" i="1"/>
  <c r="AI64" i="1" s="1"/>
  <c r="AE84" i="1"/>
  <c r="AD84" i="1"/>
  <c r="AC84" i="1"/>
  <c r="AF84" i="1" s="1"/>
  <c r="AD87" i="1"/>
  <c r="AI87" i="1" s="1"/>
  <c r="AC87" i="1"/>
  <c r="AF87" i="1" s="1"/>
  <c r="AE87" i="1"/>
  <c r="AD101" i="1"/>
  <c r="AC101" i="1"/>
  <c r="AF101" i="1" s="1"/>
  <c r="AE101" i="1"/>
  <c r="AC88" i="1"/>
  <c r="AF88" i="1" s="1"/>
  <c r="AE88" i="1"/>
  <c r="AD88" i="1"/>
  <c r="AI88" i="1" s="1"/>
  <c r="AC92" i="1"/>
  <c r="AF92" i="1" s="1"/>
  <c r="AE92" i="1"/>
  <c r="AD92" i="1"/>
  <c r="AI92" i="1" s="1"/>
  <c r="AC115" i="1"/>
  <c r="AF115" i="1" s="1"/>
  <c r="AD115" i="1"/>
  <c r="AI115" i="1" s="1"/>
  <c r="AE115" i="1"/>
  <c r="AC128" i="1"/>
  <c r="AF128" i="1" s="1"/>
  <c r="AE128" i="1"/>
  <c r="AD128" i="1"/>
  <c r="AI128" i="1" s="1"/>
  <c r="O45" i="1"/>
  <c r="R45" i="1" s="1"/>
  <c r="Q45" i="1"/>
  <c r="P45" i="1"/>
  <c r="U45" i="1" s="1"/>
  <c r="AR12" i="1"/>
  <c r="AW12" i="1" s="1"/>
  <c r="AQ12" i="1"/>
  <c r="AT12" i="1" s="1"/>
  <c r="AS12" i="1"/>
  <c r="AU50" i="1"/>
  <c r="AY71" i="1"/>
  <c r="BD71" i="1" s="1"/>
  <c r="AD18" i="1"/>
  <c r="AI18" i="1" s="1"/>
  <c r="AN50" i="1"/>
  <c r="AL8" i="1"/>
  <c r="AK8" i="1"/>
  <c r="AJ8" i="1"/>
  <c r="AJ9" i="1"/>
  <c r="AM9" i="1" s="1"/>
  <c r="AL9" i="1"/>
  <c r="AK9" i="1"/>
  <c r="AK41" i="1"/>
  <c r="AJ41" i="1"/>
  <c r="AM41" i="1" s="1"/>
  <c r="AL41" i="1"/>
  <c r="AC8" i="1"/>
  <c r="AG50" i="1"/>
  <c r="AD8" i="1"/>
  <c r="AE8" i="1"/>
  <c r="AD42" i="1"/>
  <c r="AI42" i="1" s="1"/>
  <c r="AE42" i="1"/>
  <c r="AC42" i="1"/>
  <c r="AF42" i="1" s="1"/>
  <c r="S50" i="1"/>
  <c r="W24" i="1"/>
  <c r="AB24" i="1" s="1"/>
  <c r="AR69" i="1"/>
  <c r="AQ69" i="1"/>
  <c r="AT69" i="1" s="1"/>
  <c r="AS69" i="1"/>
  <c r="AS74" i="1"/>
  <c r="AR74" i="1"/>
  <c r="AQ74" i="1"/>
  <c r="AT74" i="1" s="1"/>
  <c r="AS100" i="1"/>
  <c r="AR100" i="1"/>
  <c r="AQ100" i="1"/>
  <c r="AT100" i="1" s="1"/>
  <c r="AS106" i="1"/>
  <c r="AQ106" i="1"/>
  <c r="AT106" i="1" s="1"/>
  <c r="AR106" i="1"/>
  <c r="AW106" i="1" s="1"/>
  <c r="AQ110" i="1"/>
  <c r="AT110" i="1" s="1"/>
  <c r="AR110" i="1"/>
  <c r="AS110" i="1"/>
  <c r="AS117" i="1"/>
  <c r="AR117" i="1"/>
  <c r="AQ117" i="1"/>
  <c r="AT117" i="1" s="1"/>
  <c r="AS118" i="1"/>
  <c r="AQ118" i="1"/>
  <c r="AT118" i="1" s="1"/>
  <c r="AR118" i="1"/>
  <c r="AQ132" i="1"/>
  <c r="AT132" i="1" s="1"/>
  <c r="AR132" i="1"/>
  <c r="AW132" i="1" s="1"/>
  <c r="AS132" i="1"/>
  <c r="AQ97" i="1"/>
  <c r="AT97" i="1" s="1"/>
  <c r="AN137" i="1"/>
  <c r="AL62" i="1"/>
  <c r="AJ62" i="1"/>
  <c r="AK62" i="1"/>
  <c r="AK96" i="1"/>
  <c r="AL96" i="1"/>
  <c r="AJ96" i="1"/>
  <c r="AM96" i="1" s="1"/>
  <c r="AK104" i="1"/>
  <c r="AP104" i="1" s="1"/>
  <c r="AL104" i="1"/>
  <c r="AJ104" i="1"/>
  <c r="AM104" i="1" s="1"/>
  <c r="AL124" i="1"/>
  <c r="AJ124" i="1"/>
  <c r="AM124" i="1" s="1"/>
  <c r="AK124" i="1"/>
  <c r="BK84" i="1"/>
  <c r="AV137" i="1"/>
  <c r="CM60" i="1" s="1"/>
  <c r="X73" i="1"/>
  <c r="W73" i="1"/>
  <c r="V73" i="1"/>
  <c r="Y73" i="1" s="1"/>
  <c r="W66" i="1"/>
  <c r="AB66" i="1" s="1"/>
  <c r="V66" i="1"/>
  <c r="Y66" i="1" s="1"/>
  <c r="X66" i="1"/>
  <c r="X100" i="1"/>
  <c r="V100" i="1"/>
  <c r="Y100" i="1" s="1"/>
  <c r="W100" i="1"/>
  <c r="W111" i="1"/>
  <c r="V111" i="1"/>
  <c r="Y111" i="1" s="1"/>
  <c r="X111" i="1"/>
  <c r="X122" i="1"/>
  <c r="V122" i="1"/>
  <c r="Y122" i="1" s="1"/>
  <c r="W122" i="1"/>
  <c r="AB122" i="1" s="1"/>
  <c r="W126" i="1"/>
  <c r="AB126" i="1" s="1"/>
  <c r="X126" i="1"/>
  <c r="V126" i="1"/>
  <c r="Y126" i="1" s="1"/>
  <c r="W134" i="1"/>
  <c r="AB134" i="1" s="1"/>
  <c r="X134" i="1"/>
  <c r="V134" i="1"/>
  <c r="Y134" i="1" s="1"/>
  <c r="X125" i="1"/>
  <c r="V125" i="1"/>
  <c r="Y125" i="1" s="1"/>
  <c r="W125" i="1"/>
  <c r="AB125" i="1" s="1"/>
  <c r="AR80" i="1"/>
  <c r="AW80" i="1" s="1"/>
  <c r="AY73" i="1"/>
  <c r="AZ73" i="1"/>
  <c r="AX73" i="1"/>
  <c r="BA73" i="1" s="1"/>
  <c r="Q71" i="1"/>
  <c r="O71" i="1"/>
  <c r="R71" i="1" s="1"/>
  <c r="P71" i="1"/>
  <c r="U71" i="1" s="1"/>
  <c r="O102" i="1"/>
  <c r="R102" i="1" s="1"/>
  <c r="P102" i="1"/>
  <c r="U102" i="1" s="1"/>
  <c r="Q102" i="1"/>
  <c r="Q129" i="1"/>
  <c r="O129" i="1"/>
  <c r="R129" i="1" s="1"/>
  <c r="P129" i="1"/>
  <c r="P121" i="1"/>
  <c r="O121" i="1"/>
  <c r="R121" i="1" s="1"/>
  <c r="Q121" i="1"/>
  <c r="O128" i="1"/>
  <c r="R128" i="1" s="1"/>
  <c r="P128" i="1"/>
  <c r="Q128" i="1"/>
  <c r="Q132" i="1"/>
  <c r="O132" i="1"/>
  <c r="R132" i="1" s="1"/>
  <c r="P132" i="1"/>
  <c r="X101" i="1"/>
  <c r="V101" i="1"/>
  <c r="Y101" i="1" s="1"/>
  <c r="W101" i="1"/>
  <c r="BI137" i="1"/>
  <c r="BG62" i="1"/>
  <c r="BE62" i="1"/>
  <c r="BF62" i="1"/>
  <c r="BG82" i="1"/>
  <c r="BF82" i="1"/>
  <c r="BK82" i="1" s="1"/>
  <c r="BE82" i="1"/>
  <c r="BH82" i="1" s="1"/>
  <c r="BF86" i="1"/>
  <c r="BG86" i="1"/>
  <c r="BE86" i="1"/>
  <c r="BH86" i="1" s="1"/>
  <c r="BJ137" i="1"/>
  <c r="BE101" i="1"/>
  <c r="BH101" i="1" s="1"/>
  <c r="BG101" i="1"/>
  <c r="BF101" i="1"/>
  <c r="BK101" i="1" s="1"/>
  <c r="BG90" i="1"/>
  <c r="BF90" i="1"/>
  <c r="BE90" i="1"/>
  <c r="BH90" i="1" s="1"/>
  <c r="BG112" i="1"/>
  <c r="BF112" i="1"/>
  <c r="BE112" i="1"/>
  <c r="BH112" i="1" s="1"/>
  <c r="BE100" i="1"/>
  <c r="BH100" i="1" s="1"/>
  <c r="BF100" i="1"/>
  <c r="BK100" i="1" s="1"/>
  <c r="BG100" i="1"/>
  <c r="BE96" i="1"/>
  <c r="BH96" i="1" s="1"/>
  <c r="BG96" i="1"/>
  <c r="BF96" i="1"/>
  <c r="BK96" i="1" s="1"/>
  <c r="BE114" i="1"/>
  <c r="BH114" i="1" s="1"/>
  <c r="BF114" i="1"/>
  <c r="BK114" i="1" s="1"/>
  <c r="BG114" i="1"/>
  <c r="BF125" i="1"/>
  <c r="BK125" i="1" s="1"/>
  <c r="BE125" i="1"/>
  <c r="BH125" i="1" s="1"/>
  <c r="BG125" i="1"/>
  <c r="AQ42" i="1"/>
  <c r="AT42" i="1" s="1"/>
  <c r="AS42" i="1"/>
  <c r="AR42" i="1"/>
  <c r="AS32" i="1"/>
  <c r="AR32" i="1"/>
  <c r="AQ32" i="1"/>
  <c r="AT32" i="1" s="1"/>
  <c r="O21" i="1"/>
  <c r="R21" i="1" s="1"/>
  <c r="P21" i="1"/>
  <c r="Q21" i="1"/>
  <c r="AX10" i="1"/>
  <c r="BA10" i="1" s="1"/>
  <c r="AY10" i="1"/>
  <c r="BD10" i="1" s="1"/>
  <c r="AZ10" i="1"/>
  <c r="V37" i="1"/>
  <c r="Y37" i="1" s="1"/>
  <c r="X37" i="1"/>
  <c r="W37" i="1"/>
  <c r="W45" i="1"/>
  <c r="V45" i="1"/>
  <c r="Y45" i="1" s="1"/>
  <c r="X45" i="1"/>
  <c r="AZ64" i="1"/>
  <c r="AY64" i="1"/>
  <c r="AX64" i="1"/>
  <c r="BA64" i="1" s="1"/>
  <c r="AZ89" i="1"/>
  <c r="AX89" i="1"/>
  <c r="BA89" i="1" s="1"/>
  <c r="AY89" i="1"/>
  <c r="AZ88" i="1"/>
  <c r="AY88" i="1"/>
  <c r="BD88" i="1" s="1"/>
  <c r="AX88" i="1"/>
  <c r="BA88" i="1" s="1"/>
  <c r="AY102" i="1"/>
  <c r="AX102" i="1"/>
  <c r="BA102" i="1" s="1"/>
  <c r="AZ102" i="1"/>
  <c r="AX117" i="1"/>
  <c r="BA117" i="1" s="1"/>
  <c r="AZ117" i="1"/>
  <c r="AY117" i="1"/>
  <c r="BD117" i="1" s="1"/>
  <c r="AY130" i="1"/>
  <c r="BD130" i="1" s="1"/>
  <c r="AZ130" i="1"/>
  <c r="AX130" i="1"/>
  <c r="BA130" i="1" s="1"/>
  <c r="AY112" i="1"/>
  <c r="AZ112" i="1"/>
  <c r="AX112" i="1"/>
  <c r="BA112" i="1" s="1"/>
  <c r="AX125" i="1"/>
  <c r="BA125" i="1" s="1"/>
  <c r="AY125" i="1"/>
  <c r="AZ125" i="1"/>
  <c r="AY127" i="1"/>
  <c r="BD127" i="1" s="1"/>
  <c r="AZ127" i="1"/>
  <c r="AX127" i="1"/>
  <c r="BA127" i="1" s="1"/>
  <c r="Q96" i="1"/>
  <c r="P96" i="1"/>
  <c r="U96" i="1" s="1"/>
  <c r="O96" i="1"/>
  <c r="R96" i="1" s="1"/>
  <c r="AJ87" i="1"/>
  <c r="AM87" i="1" s="1"/>
  <c r="AD70" i="1"/>
  <c r="AI70" i="1" s="1"/>
  <c r="AE70" i="1"/>
  <c r="AC70" i="1"/>
  <c r="AF70" i="1" s="1"/>
  <c r="AE105" i="1"/>
  <c r="AC105" i="1"/>
  <c r="AF105" i="1" s="1"/>
  <c r="AD105" i="1"/>
  <c r="AI105" i="1" s="1"/>
  <c r="AE102" i="1"/>
  <c r="AC102" i="1"/>
  <c r="AF102" i="1" s="1"/>
  <c r="AD102" i="1"/>
  <c r="AI102" i="1" s="1"/>
  <c r="AD91" i="1"/>
  <c r="AI91" i="1" s="1"/>
  <c r="AE91" i="1"/>
  <c r="AC91" i="1"/>
  <c r="AF91" i="1" s="1"/>
  <c r="AE90" i="1"/>
  <c r="AC90" i="1"/>
  <c r="AF90" i="1" s="1"/>
  <c r="AD90" i="1"/>
  <c r="AE110" i="1"/>
  <c r="AD110" i="1"/>
  <c r="AI110" i="1" s="1"/>
  <c r="AC110" i="1"/>
  <c r="AF110" i="1" s="1"/>
  <c r="AD119" i="1"/>
  <c r="AE119" i="1"/>
  <c r="AC119" i="1"/>
  <c r="AF119" i="1" s="1"/>
  <c r="AC130" i="1"/>
  <c r="AF130" i="1" s="1"/>
  <c r="AD130" i="1"/>
  <c r="AE130" i="1"/>
  <c r="AE134" i="1"/>
  <c r="AC134" i="1"/>
  <c r="AF134" i="1" s="1"/>
  <c r="AD134" i="1"/>
  <c r="W38" i="1"/>
  <c r="V38" i="1"/>
  <c r="Y38" i="1" s="1"/>
  <c r="X38" i="1"/>
  <c r="O24" i="1"/>
  <c r="R24" i="1" s="1"/>
  <c r="P24" i="1"/>
  <c r="Q24" i="1"/>
  <c r="AX13" i="1"/>
  <c r="BA13" i="1" s="1"/>
  <c r="AZ13" i="1"/>
  <c r="AY13" i="1"/>
  <c r="BD13" i="1" s="1"/>
  <c r="AX46" i="1"/>
  <c r="BA46" i="1" s="1"/>
  <c r="AZ46" i="1"/>
  <c r="AY46" i="1"/>
  <c r="AQ28" i="1"/>
  <c r="AT28" i="1" s="1"/>
  <c r="AR28" i="1"/>
  <c r="AS28" i="1"/>
  <c r="AY38" i="1"/>
  <c r="BD38" i="1" s="1"/>
  <c r="AA50" i="1"/>
  <c r="AJ14" i="1"/>
  <c r="AM14" i="1" s="1"/>
  <c r="AL14" i="1"/>
  <c r="AK14" i="1"/>
  <c r="AJ44" i="1"/>
  <c r="AM44" i="1" s="1"/>
  <c r="AL44" i="1"/>
  <c r="AK44" i="1"/>
  <c r="AP44" i="1" s="1"/>
  <c r="AK46" i="1"/>
  <c r="AL46" i="1"/>
  <c r="AJ46" i="1"/>
  <c r="AM46" i="1" s="1"/>
  <c r="AC29" i="1"/>
  <c r="AF29" i="1" s="1"/>
  <c r="AD29" i="1"/>
  <c r="AE29" i="1"/>
  <c r="AB12" i="1"/>
  <c r="AR20" i="1"/>
  <c r="AW20" i="1" s="1"/>
  <c r="AW62" i="1"/>
  <c r="AW8" i="1"/>
  <c r="P37" i="1"/>
  <c r="U37" i="1" s="1"/>
  <c r="AR91" i="1"/>
  <c r="AW91" i="1" s="1"/>
  <c r="AR68" i="1"/>
  <c r="AW68" i="1" s="1"/>
  <c r="AQ68" i="1"/>
  <c r="AT68" i="1" s="1"/>
  <c r="AR105" i="1"/>
  <c r="AW105" i="1" s="1"/>
  <c r="AS105" i="1"/>
  <c r="AQ105" i="1"/>
  <c r="AT105" i="1" s="1"/>
  <c r="AR123" i="1"/>
  <c r="AW123" i="1" s="1"/>
  <c r="AQ123" i="1"/>
  <c r="AT123" i="1" s="1"/>
  <c r="AS123" i="1"/>
  <c r="AQ112" i="1"/>
  <c r="AT112" i="1" s="1"/>
  <c r="AS112" i="1"/>
  <c r="AR112" i="1"/>
  <c r="AW112" i="1" s="1"/>
  <c r="AQ85" i="1"/>
  <c r="AT85" i="1" s="1"/>
  <c r="AK88" i="1"/>
  <c r="AL88" i="1"/>
  <c r="AJ88" i="1"/>
  <c r="AM88" i="1" s="1"/>
  <c r="AK100" i="1"/>
  <c r="AJ100" i="1"/>
  <c r="AM100" i="1" s="1"/>
  <c r="AL100" i="1"/>
  <c r="AJ93" i="1"/>
  <c r="AM93" i="1" s="1"/>
  <c r="AK93" i="1"/>
  <c r="AL93" i="1"/>
  <c r="AK108" i="1"/>
  <c r="AP108" i="1" s="1"/>
  <c r="AL108" i="1"/>
  <c r="AJ108" i="1"/>
  <c r="AM108" i="1" s="1"/>
  <c r="AL117" i="1"/>
  <c r="AJ117" i="1"/>
  <c r="AM117" i="1" s="1"/>
  <c r="AK117" i="1"/>
  <c r="AP117" i="1" s="1"/>
  <c r="AJ134" i="1"/>
  <c r="AM134" i="1" s="1"/>
  <c r="AK134" i="1"/>
  <c r="AL134" i="1"/>
  <c r="AK133" i="1"/>
  <c r="AP133" i="1" s="1"/>
  <c r="AJ133" i="1"/>
  <c r="AM133" i="1" s="1"/>
  <c r="AL133" i="1"/>
  <c r="AI69" i="1"/>
  <c r="X88" i="1"/>
  <c r="W88" i="1"/>
  <c r="V88" i="1"/>
  <c r="Y88" i="1" s="1"/>
  <c r="W86" i="1"/>
  <c r="AB86" i="1" s="1"/>
  <c r="V86" i="1"/>
  <c r="Y86" i="1" s="1"/>
  <c r="X86" i="1"/>
  <c r="X105" i="1"/>
  <c r="V105" i="1"/>
  <c r="Y105" i="1" s="1"/>
  <c r="W105" i="1"/>
  <c r="AB105" i="1" s="1"/>
  <c r="X119" i="1"/>
  <c r="V119" i="1"/>
  <c r="Y119" i="1" s="1"/>
  <c r="W119" i="1"/>
  <c r="AB119" i="1" s="1"/>
  <c r="W118" i="1"/>
  <c r="AB118" i="1" s="1"/>
  <c r="X118" i="1"/>
  <c r="V118" i="1"/>
  <c r="Y118" i="1" s="1"/>
  <c r="V129" i="1"/>
  <c r="Y129" i="1" s="1"/>
  <c r="X129" i="1"/>
  <c r="W129" i="1"/>
  <c r="Q87" i="1"/>
  <c r="P87" i="1"/>
  <c r="U87" i="1" s="1"/>
  <c r="O87" i="1"/>
  <c r="R87" i="1" s="1"/>
  <c r="O69" i="1"/>
  <c r="R69" i="1" s="1"/>
  <c r="P69" i="1"/>
  <c r="Q69" i="1"/>
  <c r="S137" i="1"/>
  <c r="O62" i="1"/>
  <c r="P62" i="1"/>
  <c r="Q62" i="1"/>
  <c r="O109" i="1"/>
  <c r="R109" i="1" s="1"/>
  <c r="P109" i="1"/>
  <c r="Q109" i="1"/>
  <c r="P82" i="1"/>
  <c r="U82" i="1" s="1"/>
  <c r="O82" i="1"/>
  <c r="R82" i="1" s="1"/>
  <c r="Q82" i="1"/>
  <c r="P85" i="1"/>
  <c r="Q85" i="1"/>
  <c r="O85" i="1"/>
  <c r="R85" i="1" s="1"/>
  <c r="Q112" i="1"/>
  <c r="O112" i="1"/>
  <c r="R112" i="1" s="1"/>
  <c r="P112" i="1"/>
  <c r="U112" i="1" s="1"/>
  <c r="O111" i="1"/>
  <c r="R111" i="1" s="1"/>
  <c r="P111" i="1"/>
  <c r="Q111" i="1"/>
  <c r="Q113" i="1"/>
  <c r="O113" i="1"/>
  <c r="R113" i="1" s="1"/>
  <c r="P113" i="1"/>
  <c r="P125" i="1"/>
  <c r="Q125" i="1"/>
  <c r="O125" i="1"/>
  <c r="R125" i="1" s="1"/>
  <c r="P123" i="1"/>
  <c r="Q123" i="1"/>
  <c r="O123" i="1"/>
  <c r="R123" i="1" s="1"/>
  <c r="P36" i="1"/>
  <c r="U36" i="1" s="1"/>
  <c r="Q36" i="1"/>
  <c r="O36" i="1"/>
  <c r="R36" i="1" s="1"/>
  <c r="AR65" i="1"/>
  <c r="AC63" i="1"/>
  <c r="AF63" i="1" s="1"/>
  <c r="AE63" i="1"/>
  <c r="AD63" i="1"/>
  <c r="AI63" i="1" s="1"/>
  <c r="BG65" i="1"/>
  <c r="BF65" i="1"/>
  <c r="BK65" i="1" s="1"/>
  <c r="BE65" i="1"/>
  <c r="BH65" i="1" s="1"/>
  <c r="BF63" i="1"/>
  <c r="BE63" i="1"/>
  <c r="BH63" i="1" s="1"/>
  <c r="BG63" i="1"/>
  <c r="BF95" i="1"/>
  <c r="BE95" i="1"/>
  <c r="BH95" i="1" s="1"/>
  <c r="BG95" i="1"/>
  <c r="BF83" i="1"/>
  <c r="BK83" i="1" s="1"/>
  <c r="BG83" i="1"/>
  <c r="BE83" i="1"/>
  <c r="BH83" i="1" s="1"/>
  <c r="BE109" i="1"/>
  <c r="BH109" i="1" s="1"/>
  <c r="BG109" i="1"/>
  <c r="BF109" i="1"/>
  <c r="BE118" i="1"/>
  <c r="BH118" i="1" s="1"/>
  <c r="BG118" i="1"/>
  <c r="BF118" i="1"/>
  <c r="BK118" i="1" s="1"/>
  <c r="BF113" i="1"/>
  <c r="BE113" i="1"/>
  <c r="BH113" i="1" s="1"/>
  <c r="BG113" i="1"/>
  <c r="AX83" i="1"/>
  <c r="BA83" i="1" s="1"/>
  <c r="AZ83" i="1"/>
  <c r="AY83" i="1"/>
  <c r="BD83" i="1" s="1"/>
  <c r="AZ72" i="1"/>
  <c r="AY72" i="1"/>
  <c r="BD72" i="1" s="1"/>
  <c r="AX72" i="1"/>
  <c r="BA72" i="1" s="1"/>
  <c r="AY94" i="1"/>
  <c r="AX94" i="1"/>
  <c r="BA94" i="1" s="1"/>
  <c r="AZ94" i="1"/>
  <c r="AZ97" i="1"/>
  <c r="AX97" i="1"/>
  <c r="BA97" i="1" s="1"/>
  <c r="AY97" i="1"/>
  <c r="BD97" i="1" s="1"/>
  <c r="AY70" i="1"/>
  <c r="BD70" i="1" s="1"/>
  <c r="AZ70" i="1"/>
  <c r="AX70" i="1"/>
  <c r="BA70" i="1" s="1"/>
  <c r="AZ122" i="1"/>
  <c r="AX122" i="1"/>
  <c r="BA122" i="1" s="1"/>
  <c r="AY122" i="1"/>
  <c r="AX106" i="1"/>
  <c r="BA106" i="1" s="1"/>
  <c r="AY106" i="1"/>
  <c r="AZ106" i="1"/>
  <c r="P42" i="1"/>
  <c r="O42" i="1"/>
  <c r="R42" i="1" s="1"/>
  <c r="Q42" i="1"/>
  <c r="V67" i="1"/>
  <c r="Y67" i="1" s="1"/>
  <c r="X67" i="1"/>
  <c r="W67" i="1"/>
  <c r="AB67" i="1" s="1"/>
  <c r="O38" i="1"/>
  <c r="R38" i="1" s="1"/>
  <c r="P38" i="1"/>
  <c r="U38" i="1" s="1"/>
  <c r="Q38" i="1"/>
  <c r="AX68" i="1"/>
  <c r="BA68" i="1" s="1"/>
  <c r="BF78" i="1"/>
  <c r="BK78" i="1" s="1"/>
  <c r="AD72" i="1"/>
  <c r="AI72" i="1" s="1"/>
  <c r="AC72" i="1"/>
  <c r="AF72" i="1" s="1"/>
  <c r="AE72" i="1"/>
  <c r="AD95" i="1"/>
  <c r="AI95" i="1" s="1"/>
  <c r="AC95" i="1"/>
  <c r="AF95" i="1" s="1"/>
  <c r="AE95" i="1"/>
  <c r="AE98" i="1"/>
  <c r="AD98" i="1"/>
  <c r="AI98" i="1" s="1"/>
  <c r="AC98" i="1"/>
  <c r="AF98" i="1" s="1"/>
  <c r="AC96" i="1"/>
  <c r="AF96" i="1" s="1"/>
  <c r="AD96" i="1"/>
  <c r="AE96" i="1"/>
  <c r="AC100" i="1"/>
  <c r="AF100" i="1" s="1"/>
  <c r="AE100" i="1"/>
  <c r="AD100" i="1"/>
  <c r="AI100" i="1" s="1"/>
  <c r="AC124" i="1"/>
  <c r="AF124" i="1" s="1"/>
  <c r="AD124" i="1"/>
  <c r="AI124" i="1" s="1"/>
  <c r="AE124" i="1"/>
  <c r="AE109" i="1"/>
  <c r="AC109" i="1"/>
  <c r="AF109" i="1" s="1"/>
  <c r="AD109" i="1"/>
  <c r="AI109" i="1" s="1"/>
  <c r="AD116" i="1"/>
  <c r="AE116" i="1"/>
  <c r="AC116" i="1"/>
  <c r="AF116" i="1" s="1"/>
  <c r="AZ36" i="1"/>
  <c r="AY36" i="1"/>
  <c r="AX36" i="1"/>
  <c r="BA36" i="1" s="1"/>
  <c r="AX24" i="1"/>
  <c r="BA24" i="1" s="1"/>
  <c r="AR40" i="1"/>
  <c r="AW40" i="1" s="1"/>
  <c r="AQ40" i="1"/>
  <c r="AT40" i="1" s="1"/>
  <c r="AS40" i="1"/>
  <c r="AI33" i="1"/>
  <c r="AY16" i="1"/>
  <c r="BD16" i="1" s="1"/>
  <c r="AL28" i="1"/>
  <c r="AK28" i="1"/>
  <c r="AP28" i="1" s="1"/>
  <c r="AJ28" i="1"/>
  <c r="AM28" i="1" s="1"/>
  <c r="AK20" i="1"/>
  <c r="AP20" i="1" s="1"/>
  <c r="AJ20" i="1"/>
  <c r="AM20" i="1" s="1"/>
  <c r="AL20" i="1"/>
  <c r="AJ38" i="1"/>
  <c r="AM38" i="1" s="1"/>
  <c r="AL38" i="1"/>
  <c r="AK38" i="1"/>
  <c r="AL32" i="1"/>
  <c r="AJ32" i="1"/>
  <c r="AM32" i="1" s="1"/>
  <c r="AK32" i="1"/>
  <c r="AP32" i="1" s="1"/>
  <c r="BC50" i="1"/>
  <c r="AE36" i="1"/>
  <c r="AC36" i="1"/>
  <c r="AF36" i="1" s="1"/>
  <c r="AD36" i="1"/>
  <c r="AI36" i="1" s="1"/>
  <c r="AH50" i="1"/>
  <c r="AD10" i="1"/>
  <c r="AC10" i="1"/>
  <c r="AF10" i="1" s="1"/>
  <c r="AE10" i="1"/>
  <c r="AQ37" i="1"/>
  <c r="AT37" i="1" s="1"/>
  <c r="AY21" i="1"/>
  <c r="BD21" i="1" s="1"/>
  <c r="AE21" i="1"/>
  <c r="AD21" i="1"/>
  <c r="AI21" i="1" s="1"/>
  <c r="AC21" i="1"/>
  <c r="AF21" i="1" s="1"/>
  <c r="AB29" i="1"/>
  <c r="AR66" i="1"/>
  <c r="AW66" i="1" s="1"/>
  <c r="AQ66" i="1"/>
  <c r="AT66" i="1" s="1"/>
  <c r="AS66" i="1"/>
  <c r="AS137" i="1" s="1"/>
  <c r="AQ94" i="1"/>
  <c r="AT94" i="1" s="1"/>
  <c r="AR94" i="1"/>
  <c r="AS94" i="1"/>
  <c r="AQ119" i="1"/>
  <c r="AT119" i="1" s="1"/>
  <c r="AS119" i="1"/>
  <c r="AR119" i="1"/>
  <c r="AW119" i="1" s="1"/>
  <c r="AQ116" i="1"/>
  <c r="AT116" i="1" s="1"/>
  <c r="AS116" i="1"/>
  <c r="AR116" i="1"/>
  <c r="AW116" i="1" s="1"/>
  <c r="AQ127" i="1"/>
  <c r="AT127" i="1" s="1"/>
  <c r="AS127" i="1"/>
  <c r="AR127" i="1"/>
  <c r="AR126" i="1"/>
  <c r="AS126" i="1"/>
  <c r="AQ126" i="1"/>
  <c r="AT126" i="1" s="1"/>
  <c r="AL75" i="1"/>
  <c r="AK75" i="1"/>
  <c r="AP75" i="1" s="1"/>
  <c r="AJ75" i="1"/>
  <c r="AM75" i="1" s="1"/>
  <c r="AL91" i="1"/>
  <c r="AK91" i="1"/>
  <c r="AJ91" i="1"/>
  <c r="AM91" i="1" s="1"/>
  <c r="AK77" i="1"/>
  <c r="AL77" i="1"/>
  <c r="AJ77" i="1"/>
  <c r="AM77" i="1" s="1"/>
  <c r="AK80" i="1"/>
  <c r="AL80" i="1"/>
  <c r="AJ80" i="1"/>
  <c r="AM80" i="1" s="1"/>
  <c r="AJ89" i="1"/>
  <c r="AM89" i="1" s="1"/>
  <c r="AL89" i="1"/>
  <c r="AK89" i="1"/>
  <c r="AP89" i="1" s="1"/>
  <c r="AK120" i="1"/>
  <c r="AP120" i="1" s="1"/>
  <c r="AJ120" i="1"/>
  <c r="AM120" i="1" s="1"/>
  <c r="AL120" i="1"/>
  <c r="AL110" i="1"/>
  <c r="AJ110" i="1"/>
  <c r="AM110" i="1" s="1"/>
  <c r="AK110" i="1"/>
  <c r="V87" i="1"/>
  <c r="Y87" i="1" s="1"/>
  <c r="W87" i="1"/>
  <c r="X87" i="1"/>
  <c r="X85" i="1"/>
  <c r="W85" i="1"/>
  <c r="AB85" i="1" s="1"/>
  <c r="V85" i="1"/>
  <c r="Y85" i="1" s="1"/>
  <c r="AA137" i="1"/>
  <c r="W90" i="1"/>
  <c r="V90" i="1"/>
  <c r="Y90" i="1" s="1"/>
  <c r="X90" i="1"/>
  <c r="W74" i="1"/>
  <c r="AB74" i="1" s="1"/>
  <c r="V74" i="1"/>
  <c r="Y74" i="1" s="1"/>
  <c r="X74" i="1"/>
  <c r="W83" i="1"/>
  <c r="AB83" i="1" s="1"/>
  <c r="V83" i="1"/>
  <c r="Y83" i="1" s="1"/>
  <c r="X83" i="1"/>
  <c r="V91" i="1"/>
  <c r="Y91" i="1" s="1"/>
  <c r="W91" i="1"/>
  <c r="X91" i="1"/>
  <c r="X117" i="1"/>
  <c r="W117" i="1"/>
  <c r="AB117" i="1" s="1"/>
  <c r="V117" i="1"/>
  <c r="Y117" i="1" s="1"/>
  <c r="X133" i="1"/>
  <c r="V133" i="1"/>
  <c r="Y133" i="1" s="1"/>
  <c r="W133" i="1"/>
  <c r="P97" i="1"/>
  <c r="U97" i="1" s="1"/>
  <c r="O97" i="1"/>
  <c r="R97" i="1" s="1"/>
  <c r="Q97" i="1"/>
  <c r="Q92" i="1"/>
  <c r="P92" i="1"/>
  <c r="U92" i="1" s="1"/>
  <c r="O92" i="1"/>
  <c r="R92" i="1" s="1"/>
  <c r="Q114" i="1"/>
  <c r="P114" i="1"/>
  <c r="U114" i="1" s="1"/>
  <c r="O114" i="1"/>
  <c r="R114" i="1" s="1"/>
  <c r="P119" i="1"/>
  <c r="U119" i="1" s="1"/>
  <c r="Q119" i="1"/>
  <c r="O119" i="1"/>
  <c r="R119" i="1" s="1"/>
  <c r="P127" i="1"/>
  <c r="U127" i="1" s="1"/>
  <c r="O127" i="1"/>
  <c r="R127" i="1" s="1"/>
  <c r="Q127" i="1"/>
  <c r="P34" i="1"/>
  <c r="O34" i="1"/>
  <c r="R34" i="1" s="1"/>
  <c r="Q34" i="1"/>
  <c r="V79" i="1"/>
  <c r="Y79" i="1" s="1"/>
  <c r="X79" i="1"/>
  <c r="W79" i="1"/>
  <c r="AB79" i="1" s="1"/>
  <c r="BG127" i="1"/>
  <c r="BF127" i="1"/>
  <c r="BE127" i="1"/>
  <c r="BH127" i="1" s="1"/>
  <c r="BG98" i="1"/>
  <c r="BF98" i="1"/>
  <c r="BK98" i="1" s="1"/>
  <c r="BE98" i="1"/>
  <c r="BH98" i="1" s="1"/>
  <c r="BE89" i="1"/>
  <c r="BH89" i="1" s="1"/>
  <c r="BG89" i="1"/>
  <c r="BF89" i="1"/>
  <c r="BK89" i="1" s="1"/>
  <c r="BF105" i="1"/>
  <c r="BG105" i="1"/>
  <c r="BE105" i="1"/>
  <c r="BH105" i="1" s="1"/>
  <c r="BE104" i="1"/>
  <c r="BH104" i="1" s="1"/>
  <c r="BG104" i="1"/>
  <c r="BF104" i="1"/>
  <c r="BK104" i="1" s="1"/>
  <c r="BG119" i="1"/>
  <c r="BE119" i="1"/>
  <c r="BH119" i="1" s="1"/>
  <c r="BF119" i="1"/>
  <c r="BE134" i="1"/>
  <c r="BH134" i="1" s="1"/>
  <c r="BF134" i="1"/>
  <c r="BG134" i="1"/>
  <c r="BF133" i="1"/>
  <c r="BE133" i="1"/>
  <c r="BH133" i="1" s="1"/>
  <c r="BG133" i="1"/>
  <c r="AQ18" i="1"/>
  <c r="AT18" i="1" s="1"/>
  <c r="AS18" i="1"/>
  <c r="AR18" i="1"/>
  <c r="AW18" i="1" s="1"/>
  <c r="Z50" i="1"/>
  <c r="V8" i="1"/>
  <c r="X8" i="1"/>
  <c r="W8" i="1"/>
  <c r="AX63" i="1"/>
  <c r="BA63" i="1" s="1"/>
  <c r="AZ63" i="1"/>
  <c r="AY63" i="1"/>
  <c r="AZ84" i="1"/>
  <c r="AY84" i="1"/>
  <c r="BD84" i="1" s="1"/>
  <c r="AX84" i="1"/>
  <c r="BA84" i="1" s="1"/>
  <c r="AX78" i="1"/>
  <c r="BA78" i="1" s="1"/>
  <c r="AZ78" i="1"/>
  <c r="AY78" i="1"/>
  <c r="BD78" i="1" s="1"/>
  <c r="AZ105" i="1"/>
  <c r="AX105" i="1"/>
  <c r="BA105" i="1" s="1"/>
  <c r="AY105" i="1"/>
  <c r="AZ76" i="1"/>
  <c r="AX76" i="1"/>
  <c r="BA76" i="1" s="1"/>
  <c r="AY76" i="1"/>
  <c r="AX113" i="1"/>
  <c r="BA113" i="1" s="1"/>
  <c r="AZ113" i="1"/>
  <c r="AY113" i="1"/>
  <c r="BD113" i="1" s="1"/>
  <c r="AY110" i="1"/>
  <c r="AZ110" i="1"/>
  <c r="AX110" i="1"/>
  <c r="BA110" i="1" s="1"/>
  <c r="AY116" i="1"/>
  <c r="BD116" i="1" s="1"/>
  <c r="AZ116" i="1"/>
  <c r="AX116" i="1"/>
  <c r="BA116" i="1" s="1"/>
  <c r="AZ126" i="1"/>
  <c r="AX126" i="1"/>
  <c r="BA126" i="1" s="1"/>
  <c r="AY126" i="1"/>
  <c r="AX128" i="1"/>
  <c r="BA128" i="1" s="1"/>
  <c r="AY128" i="1"/>
  <c r="AZ128" i="1"/>
  <c r="AY41" i="1"/>
  <c r="BD41" i="1" s="1"/>
  <c r="O12" i="1"/>
  <c r="R12" i="1" s="1"/>
  <c r="P12" i="1"/>
  <c r="Q12" i="1"/>
  <c r="Q50" i="1" s="1"/>
  <c r="AQ34" i="1"/>
  <c r="AT34" i="1" s="1"/>
  <c r="AS34" i="1"/>
  <c r="AR34" i="1"/>
  <c r="AW34" i="1" s="1"/>
  <c r="Q76" i="1"/>
  <c r="P76" i="1"/>
  <c r="O76" i="1"/>
  <c r="R76" i="1" s="1"/>
  <c r="AE111" i="1"/>
  <c r="AD111" i="1"/>
  <c r="AI111" i="1" s="1"/>
  <c r="AC111" i="1"/>
  <c r="AF111" i="1" s="1"/>
  <c r="AE77" i="1"/>
  <c r="AC77" i="1"/>
  <c r="AF77" i="1" s="1"/>
  <c r="AD77" i="1"/>
  <c r="AI77" i="1" s="1"/>
  <c r="AD67" i="1"/>
  <c r="AE67" i="1"/>
  <c r="AC67" i="1"/>
  <c r="AF67" i="1" s="1"/>
  <c r="AD103" i="1"/>
  <c r="AI103" i="1" s="1"/>
  <c r="AE103" i="1"/>
  <c r="AC103" i="1"/>
  <c r="AF103" i="1" s="1"/>
  <c r="AD117" i="1"/>
  <c r="AE117" i="1"/>
  <c r="AC117" i="1"/>
  <c r="AF117" i="1" s="1"/>
  <c r="AC125" i="1"/>
  <c r="AF125" i="1" s="1"/>
  <c r="AD125" i="1"/>
  <c r="AE125" i="1"/>
  <c r="AD129" i="1"/>
  <c r="AC129" i="1"/>
  <c r="AF129" i="1" s="1"/>
  <c r="AE129" i="1"/>
  <c r="V36" i="1"/>
  <c r="Y36" i="1" s="1"/>
  <c r="AQ21" i="1"/>
  <c r="AT21" i="1" s="1"/>
  <c r="AR21" i="1"/>
  <c r="AS21" i="1"/>
  <c r="V10" i="1"/>
  <c r="Y10" i="1" s="1"/>
  <c r="X10" i="1"/>
  <c r="W10" i="1"/>
  <c r="AB10" i="1" s="1"/>
  <c r="AX34" i="1"/>
  <c r="BA34" i="1" s="1"/>
  <c r="AY34" i="1"/>
  <c r="BD34" i="1" s="1"/>
  <c r="AZ34" i="1"/>
  <c r="AQ30" i="1"/>
  <c r="AT30" i="1" s="1"/>
  <c r="AR30" i="1"/>
  <c r="AS30" i="1"/>
  <c r="AS45" i="1"/>
  <c r="AR45" i="1"/>
  <c r="AW45" i="1" s="1"/>
  <c r="AQ45" i="1"/>
  <c r="AT45" i="1" s="1"/>
  <c r="AI66" i="1"/>
  <c r="AK26" i="1"/>
  <c r="AL26" i="1"/>
  <c r="AJ26" i="1"/>
  <c r="AM26" i="1" s="1"/>
  <c r="AK25" i="1"/>
  <c r="AP25" i="1" s="1"/>
  <c r="AJ25" i="1"/>
  <c r="AM25" i="1" s="1"/>
  <c r="AL25" i="1"/>
  <c r="AJ33" i="1"/>
  <c r="AM33" i="1" s="1"/>
  <c r="AK33" i="1"/>
  <c r="AP33" i="1" s="1"/>
  <c r="AL33" i="1"/>
  <c r="AD37" i="1"/>
  <c r="AE37" i="1"/>
  <c r="AC37" i="1"/>
  <c r="AF37" i="1" s="1"/>
  <c r="P22" i="1"/>
  <c r="U22" i="1" s="1"/>
  <c r="AJ18" i="1"/>
  <c r="AM18" i="1" s="1"/>
  <c r="AK18" i="1"/>
  <c r="AP18" i="1" s="1"/>
  <c r="AT137" i="1" l="1"/>
  <c r="CL60" i="1" s="1"/>
  <c r="CK60" i="1"/>
  <c r="R50" i="1"/>
  <c r="CL7" i="1" s="1"/>
  <c r="CK7" i="1"/>
  <c r="AI129" i="1"/>
  <c r="BD126" i="1"/>
  <c r="BD110" i="1"/>
  <c r="BD63" i="1"/>
  <c r="BK119" i="1"/>
  <c r="BK105" i="1"/>
  <c r="BK127" i="1"/>
  <c r="AB90" i="1"/>
  <c r="AP110" i="1"/>
  <c r="AP91" i="1"/>
  <c r="AW127" i="1"/>
  <c r="AP38" i="1"/>
  <c r="BD36" i="1"/>
  <c r="BD122" i="1"/>
  <c r="BK109" i="1"/>
  <c r="BK95" i="1"/>
  <c r="U123" i="1"/>
  <c r="U111" i="1"/>
  <c r="O137" i="1"/>
  <c r="CI66" i="1" s="1"/>
  <c r="R62" i="1"/>
  <c r="AB129" i="1"/>
  <c r="AB88" i="1"/>
  <c r="AP93" i="1"/>
  <c r="AP46" i="1"/>
  <c r="AI134" i="1"/>
  <c r="AI119" i="1"/>
  <c r="BD102" i="1"/>
  <c r="BD64" i="1"/>
  <c r="BF137" i="1"/>
  <c r="CJ61" i="1" s="1"/>
  <c r="BK62" i="1"/>
  <c r="U129" i="1"/>
  <c r="AK137" i="1"/>
  <c r="CJ62" i="1" s="1"/>
  <c r="AP62" i="1"/>
  <c r="AW118" i="1"/>
  <c r="AW74" i="1"/>
  <c r="AP41" i="1"/>
  <c r="AZ137" i="1"/>
  <c r="BD74" i="1"/>
  <c r="AB131" i="1"/>
  <c r="AW16" i="1"/>
  <c r="U72" i="1"/>
  <c r="BD121" i="1"/>
  <c r="AW24" i="1"/>
  <c r="AB70" i="1"/>
  <c r="AB116" i="1"/>
  <c r="AB96" i="1"/>
  <c r="AI89" i="1"/>
  <c r="AB113" i="1"/>
  <c r="CN66" i="1"/>
  <c r="CM66" i="1"/>
  <c r="AW42" i="1"/>
  <c r="BK112" i="1"/>
  <c r="BE137" i="1"/>
  <c r="CI61" i="1" s="1"/>
  <c r="BH62" i="1"/>
  <c r="AJ137" i="1"/>
  <c r="CI62" i="1" s="1"/>
  <c r="AM62" i="1"/>
  <c r="AP9" i="1"/>
  <c r="AS50" i="1"/>
  <c r="AX137" i="1"/>
  <c r="CI63" i="1" s="1"/>
  <c r="BA62" i="1"/>
  <c r="AB33" i="1"/>
  <c r="BK81" i="1"/>
  <c r="U130" i="1"/>
  <c r="AB80" i="1"/>
  <c r="AP114" i="1"/>
  <c r="AP73" i="1"/>
  <c r="AW120" i="1"/>
  <c r="AI22" i="1"/>
  <c r="AI121" i="1"/>
  <c r="U26" i="1"/>
  <c r="U101" i="1"/>
  <c r="AW133" i="1"/>
  <c r="BK71" i="1"/>
  <c r="U131" i="1"/>
  <c r="U99" i="1"/>
  <c r="AB123" i="1"/>
  <c r="AW30" i="1"/>
  <c r="AI125" i="1"/>
  <c r="U12" i="1"/>
  <c r="U50" i="1" s="1"/>
  <c r="CO7" i="1" s="1"/>
  <c r="AW94" i="1"/>
  <c r="AW65" i="1"/>
  <c r="AR137" i="1"/>
  <c r="CJ60" i="1" s="1"/>
  <c r="AW28" i="1"/>
  <c r="BG137" i="1"/>
  <c r="AL137" i="1"/>
  <c r="AE50" i="1"/>
  <c r="CN9" i="1"/>
  <c r="CM9" i="1"/>
  <c r="AY137" i="1"/>
  <c r="CJ63" i="1" s="1"/>
  <c r="BD62" i="1"/>
  <c r="AB121" i="1"/>
  <c r="BD120" i="1"/>
  <c r="BD124" i="1"/>
  <c r="BD93" i="1"/>
  <c r="BK76" i="1"/>
  <c r="U89" i="1"/>
  <c r="R9" i="1"/>
  <c r="O50" i="1"/>
  <c r="CI7" i="1" s="1"/>
  <c r="AP92" i="1"/>
  <c r="AW130" i="1"/>
  <c r="AI16" i="1"/>
  <c r="AI118" i="1"/>
  <c r="U63" i="1"/>
  <c r="AP90" i="1"/>
  <c r="AP107" i="1"/>
  <c r="AP22" i="1"/>
  <c r="AZ50" i="1"/>
  <c r="AI108" i="1"/>
  <c r="AI75" i="1"/>
  <c r="BD131" i="1"/>
  <c r="BD86" i="1"/>
  <c r="AB34" i="1"/>
  <c r="U100" i="1"/>
  <c r="U83" i="1"/>
  <c r="AB127" i="1"/>
  <c r="AB102" i="1"/>
  <c r="AB82" i="1"/>
  <c r="W137" i="1"/>
  <c r="CJ65" i="1" s="1"/>
  <c r="AB62" i="1"/>
  <c r="AP106" i="1"/>
  <c r="AI17" i="1"/>
  <c r="AI122" i="1"/>
  <c r="AI93" i="1"/>
  <c r="BD81" i="1"/>
  <c r="U78" i="1"/>
  <c r="AW101" i="1"/>
  <c r="AI37" i="1"/>
  <c r="AW21" i="1"/>
  <c r="W50" i="1"/>
  <c r="CJ10" i="1" s="1"/>
  <c r="AB8" i="1"/>
  <c r="AP80" i="1"/>
  <c r="BD94" i="1"/>
  <c r="BK63" i="1"/>
  <c r="U125" i="1"/>
  <c r="U69" i="1"/>
  <c r="U24" i="1"/>
  <c r="BD125" i="1"/>
  <c r="CN61" i="1"/>
  <c r="CM61" i="1"/>
  <c r="U128" i="1"/>
  <c r="BD73" i="1"/>
  <c r="AB111" i="1"/>
  <c r="AB73" i="1"/>
  <c r="CN62" i="1"/>
  <c r="CM62" i="1"/>
  <c r="AD50" i="1"/>
  <c r="CJ6" i="1" s="1"/>
  <c r="AI8" i="1"/>
  <c r="AI71" i="1"/>
  <c r="AT9" i="1"/>
  <c r="AQ50" i="1"/>
  <c r="CI9" i="1" s="1"/>
  <c r="CM63" i="1"/>
  <c r="CN63" i="1"/>
  <c r="AB109" i="1"/>
  <c r="AP84" i="1"/>
  <c r="AW86" i="1"/>
  <c r="AI28" i="1"/>
  <c r="AP17" i="1"/>
  <c r="BK66" i="1"/>
  <c r="BD96" i="1"/>
  <c r="BK121" i="1"/>
  <c r="U9" i="1"/>
  <c r="P50" i="1"/>
  <c r="CJ7" i="1" s="1"/>
  <c r="AB98" i="1"/>
  <c r="AY50" i="1"/>
  <c r="CJ8" i="1" s="1"/>
  <c r="BD8" i="1"/>
  <c r="AB104" i="1"/>
  <c r="X137" i="1"/>
  <c r="AP26" i="1"/>
  <c r="AI67" i="1"/>
  <c r="U76" i="1"/>
  <c r="BD76" i="1"/>
  <c r="X50" i="1"/>
  <c r="BK133" i="1"/>
  <c r="AI116" i="1"/>
  <c r="U42" i="1"/>
  <c r="BK113" i="1"/>
  <c r="U113" i="1"/>
  <c r="U109" i="1"/>
  <c r="AP100" i="1"/>
  <c r="AI29" i="1"/>
  <c r="AP14" i="1"/>
  <c r="BD46" i="1"/>
  <c r="AI130" i="1"/>
  <c r="AI90" i="1"/>
  <c r="BD89" i="1"/>
  <c r="AB45" i="1"/>
  <c r="U21" i="1"/>
  <c r="BK90" i="1"/>
  <c r="BK86" i="1"/>
  <c r="AB101" i="1"/>
  <c r="AB100" i="1"/>
  <c r="AW117" i="1"/>
  <c r="AW69" i="1"/>
  <c r="CN6" i="1"/>
  <c r="CM6" i="1"/>
  <c r="AJ50" i="1"/>
  <c r="CI11" i="1" s="1"/>
  <c r="AM8" i="1"/>
  <c r="AI84" i="1"/>
  <c r="AE137" i="1"/>
  <c r="BD103" i="1"/>
  <c r="BD98" i="1"/>
  <c r="BD80" i="1"/>
  <c r="AB40" i="1"/>
  <c r="BD44" i="1"/>
  <c r="BK108" i="1"/>
  <c r="U73" i="1"/>
  <c r="BD92" i="1"/>
  <c r="AB115" i="1"/>
  <c r="AB97" i="1"/>
  <c r="BD26" i="1"/>
  <c r="AI120" i="1"/>
  <c r="BD133" i="1"/>
  <c r="BK88" i="1"/>
  <c r="BD95" i="1"/>
  <c r="BK122" i="1"/>
  <c r="BK123" i="1"/>
  <c r="AB128" i="1"/>
  <c r="AB103" i="1"/>
  <c r="AB75" i="1"/>
  <c r="AI13" i="1"/>
  <c r="AW46" i="1"/>
  <c r="BA8" i="1"/>
  <c r="AX50" i="1"/>
  <c r="CI8" i="1" s="1"/>
  <c r="BD109" i="1"/>
  <c r="BK91" i="1"/>
  <c r="BK70" i="1"/>
  <c r="U103" i="1"/>
  <c r="V137" i="1"/>
  <c r="CI65" i="1" s="1"/>
  <c r="Y62" i="1"/>
  <c r="AP128" i="1"/>
  <c r="AP85" i="1"/>
  <c r="AI107" i="1"/>
  <c r="AI97" i="1"/>
  <c r="AW109" i="1"/>
  <c r="V50" i="1"/>
  <c r="CI10" i="1" s="1"/>
  <c r="Y8" i="1"/>
  <c r="AB37" i="1"/>
  <c r="AW100" i="1"/>
  <c r="AC50" i="1"/>
  <c r="CI6" i="1" s="1"/>
  <c r="AF8" i="1"/>
  <c r="AK50" i="1"/>
  <c r="CJ11" i="1" s="1"/>
  <c r="AP8" i="1"/>
  <c r="AC137" i="1"/>
  <c r="CI64" i="1" s="1"/>
  <c r="AF62" i="1"/>
  <c r="AB32" i="1"/>
  <c r="BK107" i="1"/>
  <c r="AP118" i="1"/>
  <c r="BD32" i="1"/>
  <c r="AB13" i="1"/>
  <c r="BK72" i="1"/>
  <c r="AP82" i="1"/>
  <c r="AI38" i="1"/>
  <c r="CM8" i="1"/>
  <c r="CN8" i="1"/>
  <c r="CM65" i="1"/>
  <c r="CN65" i="1"/>
  <c r="AP101" i="1"/>
  <c r="AW103" i="1"/>
  <c r="AI117" i="1"/>
  <c r="BD128" i="1"/>
  <c r="CM10" i="1"/>
  <c r="CN10" i="1"/>
  <c r="BK134" i="1"/>
  <c r="AB91" i="1"/>
  <c r="AB87" i="1"/>
  <c r="AP77" i="1"/>
  <c r="BD106" i="1"/>
  <c r="Q137" i="1"/>
  <c r="CN7" i="1"/>
  <c r="CM7" i="1"/>
  <c r="AL50" i="1"/>
  <c r="AD137" i="1"/>
  <c r="CJ64" i="1" s="1"/>
  <c r="AI62" i="1"/>
  <c r="AI68" i="1"/>
  <c r="BD85" i="1"/>
  <c r="BK85" i="1"/>
  <c r="BK68" i="1"/>
  <c r="AQ137" i="1"/>
  <c r="CI60" i="1" s="1"/>
  <c r="AP109" i="1"/>
  <c r="AW128" i="1"/>
  <c r="AW121" i="1"/>
  <c r="AW92" i="1"/>
  <c r="AI20" i="1"/>
  <c r="BD67" i="1"/>
  <c r="BK117" i="1"/>
  <c r="BK110" i="1"/>
  <c r="U133" i="1"/>
  <c r="AI30" i="1"/>
  <c r="AI127" i="1"/>
  <c r="AI104" i="1"/>
  <c r="U68" i="1"/>
  <c r="BD114" i="1"/>
  <c r="AB120" i="1"/>
  <c r="AP127" i="1"/>
  <c r="AW129" i="1"/>
  <c r="CN60" i="1"/>
  <c r="BD105" i="1"/>
  <c r="U34" i="1"/>
  <c r="AB133" i="1"/>
  <c r="AW126" i="1"/>
  <c r="AI10" i="1"/>
  <c r="AI96" i="1"/>
  <c r="U85" i="1"/>
  <c r="P137" i="1"/>
  <c r="CJ66" i="1" s="1"/>
  <c r="U62" i="1"/>
  <c r="AP134" i="1"/>
  <c r="AP88" i="1"/>
  <c r="AR50" i="1"/>
  <c r="CJ9" i="1" s="1"/>
  <c r="AB38" i="1"/>
  <c r="BD112" i="1"/>
  <c r="AW32" i="1"/>
  <c r="U132" i="1"/>
  <c r="U121" i="1"/>
  <c r="AP124" i="1"/>
  <c r="AP96" i="1"/>
  <c r="AW110" i="1"/>
  <c r="CM11" i="1"/>
  <c r="CN11" i="1"/>
  <c r="AI101" i="1"/>
  <c r="CN64" i="1"/>
  <c r="CM64" i="1"/>
  <c r="BD108" i="1"/>
  <c r="BD75" i="1"/>
  <c r="AB112" i="1"/>
  <c r="AB78" i="1"/>
  <c r="AB68" i="1"/>
  <c r="AP126" i="1"/>
  <c r="AP123" i="1"/>
  <c r="AW41" i="1"/>
  <c r="AW50" i="1" s="1"/>
  <c r="CO9" i="1" s="1"/>
  <c r="AI126" i="1"/>
  <c r="AI99" i="1"/>
  <c r="BD79" i="1"/>
  <c r="BK92" i="1"/>
  <c r="U118" i="1"/>
  <c r="AW111" i="1"/>
  <c r="AI25" i="1"/>
  <c r="AB46" i="1"/>
  <c r="BD101" i="1"/>
  <c r="AB89" i="1"/>
  <c r="AP103" i="1"/>
  <c r="AW81" i="1"/>
  <c r="AW137" i="1" s="1"/>
  <c r="CO60" i="1" s="1"/>
  <c r="BD115" i="1"/>
  <c r="AB42" i="1"/>
  <c r="AB114" i="1"/>
  <c r="AP131" i="1"/>
  <c r="AW102" i="1"/>
  <c r="AP40" i="1"/>
  <c r="AI131" i="1"/>
  <c r="AB84" i="1"/>
  <c r="AP78" i="1"/>
  <c r="BK137" i="1" l="1"/>
  <c r="CO61" i="1" s="1"/>
  <c r="AI50" i="1"/>
  <c r="CO6" i="1" s="1"/>
  <c r="BA50" i="1"/>
  <c r="CL8" i="1" s="1"/>
  <c r="CK8" i="1"/>
  <c r="U137" i="1"/>
  <c r="CO66" i="1" s="1"/>
  <c r="AI137" i="1"/>
  <c r="CO64" i="1" s="1"/>
  <c r="AP50" i="1"/>
  <c r="CO11" i="1" s="1"/>
  <c r="AB50" i="1"/>
  <c r="CO10" i="1" s="1"/>
  <c r="BD137" i="1"/>
  <c r="CO63" i="1" s="1"/>
  <c r="AT50" i="1"/>
  <c r="CL9" i="1" s="1"/>
  <c r="CK9" i="1"/>
  <c r="AF50" i="1"/>
  <c r="CL6" i="1" s="1"/>
  <c r="CK6" i="1"/>
  <c r="AP137" i="1"/>
  <c r="CO62" i="1" s="1"/>
  <c r="Y137" i="1"/>
  <c r="CL65" i="1" s="1"/>
  <c r="CK65" i="1"/>
  <c r="AM50" i="1"/>
  <c r="CL11" i="1" s="1"/>
  <c r="CK11" i="1"/>
  <c r="AB137" i="1"/>
  <c r="CO65" i="1" s="1"/>
  <c r="AF137" i="1"/>
  <c r="CL64" i="1" s="1"/>
  <c r="CK64" i="1"/>
  <c r="BD50" i="1"/>
  <c r="CO8" i="1" s="1"/>
  <c r="AM137" i="1"/>
  <c r="CL62" i="1" s="1"/>
  <c r="CK62" i="1"/>
  <c r="BA137" i="1"/>
  <c r="CL63" i="1" s="1"/>
  <c r="CK63" i="1"/>
  <c r="R137" i="1"/>
  <c r="CL66" i="1" s="1"/>
  <c r="CK66" i="1"/>
  <c r="Y50" i="1"/>
  <c r="CL10" i="1" s="1"/>
  <c r="CK10" i="1"/>
  <c r="BH137" i="1"/>
  <c r="CL61" i="1" s="1"/>
  <c r="CK61" i="1"/>
</calcChain>
</file>

<file path=xl/sharedStrings.xml><?xml version="1.0" encoding="utf-8"?>
<sst xmlns="http://schemas.openxmlformats.org/spreadsheetml/2006/main" count="733" uniqueCount="109">
  <si>
    <t>Výsledky</t>
  </si>
  <si>
    <t>TABULKA</t>
  </si>
  <si>
    <t>utkani</t>
  </si>
  <si>
    <t>vyher</t>
  </si>
  <si>
    <t>P 3:4</t>
  </si>
  <si>
    <t>proher</t>
  </si>
  <si>
    <t>tym</t>
  </si>
  <si>
    <t>souper</t>
  </si>
  <si>
    <t>body</t>
  </si>
  <si>
    <t>MĚSTSKÁ SOUTĚŽ DRUŽSTEV MUŽŮ 2022  - skupina A</t>
  </si>
  <si>
    <t>MĚSTSKÁ SOUTĚŽ DRUŽSTEV MUŽŮ 2022 - TŘÍDA A</t>
  </si>
  <si>
    <t xml:space="preserve">                                                         </t>
  </si>
  <si>
    <t>Pořadí</t>
  </si>
  <si>
    <t>Tým</t>
  </si>
  <si>
    <t>Utkání</t>
  </si>
  <si>
    <t xml:space="preserve">Výher </t>
  </si>
  <si>
    <t>Proher</t>
  </si>
  <si>
    <t>Skóre</t>
  </si>
  <si>
    <t>rozdil</t>
  </si>
  <si>
    <t>Body</t>
  </si>
  <si>
    <t>č. u.</t>
  </si>
  <si>
    <t>kolo</t>
  </si>
  <si>
    <t>den</t>
  </si>
  <si>
    <t>datum</t>
  </si>
  <si>
    <t>hodina</t>
  </si>
  <si>
    <t>domácí</t>
  </si>
  <si>
    <t>hosté</t>
  </si>
  <si>
    <t>výsledek</t>
  </si>
  <si>
    <t>odložení</t>
  </si>
  <si>
    <t>1.</t>
  </si>
  <si>
    <t>čtvrtek</t>
  </si>
  <si>
    <t>5.5.</t>
  </si>
  <si>
    <t>17:30</t>
  </si>
  <si>
    <t>Litice</t>
  </si>
  <si>
    <t>Start VD C</t>
  </si>
  <si>
    <t>:</t>
  </si>
  <si>
    <t>Skvrňany A</t>
  </si>
  <si>
    <t>Dobřany</t>
  </si>
  <si>
    <t>středa</t>
  </si>
  <si>
    <t>4.5.</t>
  </si>
  <si>
    <t>Líně</t>
  </si>
  <si>
    <t>Hradiště B</t>
  </si>
  <si>
    <t>2.</t>
  </si>
  <si>
    <t>úterý</t>
  </si>
  <si>
    <t>10.5.</t>
  </si>
  <si>
    <t>12.5.</t>
  </si>
  <si>
    <t>11.5.</t>
  </si>
  <si>
    <t>3.</t>
  </si>
  <si>
    <t>18.5.</t>
  </si>
  <si>
    <t>19.5.</t>
  </si>
  <si>
    <t>4.</t>
  </si>
  <si>
    <t>24.5.</t>
  </si>
  <si>
    <t>25.5.</t>
  </si>
  <si>
    <t>26.5.</t>
  </si>
  <si>
    <t>5.</t>
  </si>
  <si>
    <t>2.6.</t>
  </si>
  <si>
    <t>1.6.</t>
  </si>
  <si>
    <t>6.</t>
  </si>
  <si>
    <t>7.6.</t>
  </si>
  <si>
    <t>8.6.</t>
  </si>
  <si>
    <t>9.6.</t>
  </si>
  <si>
    <t>7.</t>
  </si>
  <si>
    <t>15.6.</t>
  </si>
  <si>
    <t>16.6.</t>
  </si>
  <si>
    <t>8.</t>
  </si>
  <si>
    <t>21.6.</t>
  </si>
  <si>
    <t>23.6.</t>
  </si>
  <si>
    <t>22.6.</t>
  </si>
  <si>
    <t>9.</t>
  </si>
  <si>
    <t>8.9.</t>
  </si>
  <si>
    <t>17:00</t>
  </si>
  <si>
    <t>7.9.</t>
  </si>
  <si>
    <t>10.</t>
  </si>
  <si>
    <t>13.9.</t>
  </si>
  <si>
    <t>14.9.</t>
  </si>
  <si>
    <t>15.9.</t>
  </si>
  <si>
    <t>OSK ONS Plzeň-město Zdeněk Ježek  v. r.</t>
  </si>
  <si>
    <t>MĚSTSKÁ SOUTĚŽ DRUŽSTEV MUŽŮ 2022 - skupina B</t>
  </si>
  <si>
    <t>MĚSTSKÁ SOUTĚŽ DRUŽSTEV MUŽŮ 2022 - TŘÍDA B</t>
  </si>
  <si>
    <t>Hradiště C</t>
  </si>
  <si>
    <t>volno</t>
  </si>
  <si>
    <t>pondělí</t>
  </si>
  <si>
    <t>25.4.</t>
  </si>
  <si>
    <t>Skvrňany C</t>
  </si>
  <si>
    <t>Dýšina</t>
  </si>
  <si>
    <t>27.4.</t>
  </si>
  <si>
    <t>Letná</t>
  </si>
  <si>
    <t>Bílá Hora B</t>
  </si>
  <si>
    <t>26.4.</t>
  </si>
  <si>
    <t>Start VD B</t>
  </si>
  <si>
    <t>Bory</t>
  </si>
  <si>
    <t>Volno</t>
  </si>
  <si>
    <t>9.5.</t>
  </si>
  <si>
    <t>17.5.</t>
  </si>
  <si>
    <t>23.5.</t>
  </si>
  <si>
    <t>31.5.</t>
  </si>
  <si>
    <t>20.6.</t>
  </si>
  <si>
    <t>29.6.</t>
  </si>
  <si>
    <t>28.6.</t>
  </si>
  <si>
    <t>5.9.</t>
  </si>
  <si>
    <t>6.9.</t>
  </si>
  <si>
    <t>kontumace -1b pro Hradiste do tabulky</t>
  </si>
  <si>
    <t>20.9.</t>
  </si>
  <si>
    <t>22.9.</t>
  </si>
  <si>
    <t>21.9.</t>
  </si>
  <si>
    <t>27.9.</t>
  </si>
  <si>
    <t>29.9.</t>
  </si>
  <si>
    <t>26.9.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</si>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</sst>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.&quot;m&quot;.&quot;yyyy"/>
    <numFmt numFmtId="165" formatCode="d&quot;. &quot;mmmm"/>
  </numFmts>
  <fonts count="17">
    <font>
      <sz val="10"/>
      <color rgb="FF000000"/>
      <name val="Arial CE"/>
      <charset val="238"/>
    </font>
    <font>
      <b/>
      <sz val="18"/>
      <color rgb="FF000000"/>
      <name val="Arial CE"/>
      <charset val="238"/>
    </font>
    <font>
      <b/>
      <sz val="10"/>
      <color rgb="FF000000"/>
      <name val="Arial CE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2"/>
      <color rgb="FF000000"/>
      <name val="Arial CE1"/>
      <charset val="238"/>
    </font>
    <font>
      <sz val="12"/>
      <color rgb="FF000000"/>
      <name val="Arial CE1"/>
      <charset val="238"/>
    </font>
    <font>
      <b/>
      <sz val="14"/>
      <color rgb="FF000000"/>
      <name val="Arial CE1"/>
      <charset val="238"/>
    </font>
    <font>
      <b/>
      <sz val="14"/>
      <name val="Arial CE"/>
      <family val="2"/>
      <charset val="238"/>
    </font>
    <font>
      <sz val="10"/>
      <color rgb="FF000000"/>
      <name val="Arial CE1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color rgb="FF000000"/>
      <name val="Arial CE1"/>
      <charset val="238"/>
    </font>
    <font>
      <b/>
      <sz val="9"/>
      <color rgb="FF000000"/>
      <name val="Arial CE1"/>
      <charset val="238"/>
    </font>
    <font>
      <b/>
      <sz val="10"/>
      <name val="Arial CE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0" fillId="2" borderId="2" xfId="0" applyFill="1" applyBorder="1"/>
    <xf numFmtId="0" fontId="0" fillId="3" borderId="2" xfId="0" applyFill="1" applyBorder="1"/>
    <xf numFmtId="0" fontId="3" fillId="0" borderId="7" xfId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2" applyFont="1" applyBorder="1" applyAlignment="1">
      <alignment horizontal="left"/>
    </xf>
    <xf numFmtId="0" fontId="8" fillId="0" borderId="2" xfId="2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8" fillId="0" borderId="9" xfId="2" applyFont="1" applyBorder="1" applyAlignment="1">
      <alignment horizontal="left"/>
    </xf>
    <xf numFmtId="0" fontId="9" fillId="0" borderId="0" xfId="0" applyFont="1"/>
    <xf numFmtId="0" fontId="8" fillId="0" borderId="7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7" xfId="1" applyFont="1" applyBorder="1" applyAlignment="1" applyProtection="1">
      <alignment horizontal="center"/>
      <protection locked="0"/>
    </xf>
    <xf numFmtId="0" fontId="10" fillId="0" borderId="2" xfId="1" applyFont="1" applyBorder="1" applyProtection="1">
      <protection locked="0"/>
    </xf>
    <xf numFmtId="0" fontId="10" fillId="0" borderId="2" xfId="1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49" fontId="11" fillId="0" borderId="2" xfId="3" applyNumberFormat="1" applyFont="1" applyBorder="1" applyAlignment="1" applyProtection="1">
      <alignment horizontal="center"/>
      <protection locked="0"/>
    </xf>
    <xf numFmtId="49" fontId="11" fillId="0" borderId="8" xfId="3" applyNumberFormat="1" applyFont="1" applyBorder="1" applyAlignment="1" applyProtection="1">
      <alignment horizontal="center"/>
      <protection locked="0"/>
    </xf>
    <xf numFmtId="0" fontId="12" fillId="0" borderId="9" xfId="1" applyFont="1" applyBorder="1" applyAlignment="1">
      <alignment horizontal="center"/>
    </xf>
    <xf numFmtId="0" fontId="13" fillId="0" borderId="12" xfId="0" applyFont="1" applyBorder="1"/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/>
    <xf numFmtId="0" fontId="12" fillId="0" borderId="7" xfId="1" applyFont="1" applyBorder="1" applyAlignment="1">
      <alignment horizontal="left"/>
    </xf>
    <xf numFmtId="1" fontId="10" fillId="4" borderId="2" xfId="3" applyNumberFormat="1" applyFont="1" applyFill="1" applyBorder="1" applyAlignment="1" applyProtection="1">
      <alignment horizontal="center"/>
      <protection locked="0"/>
    </xf>
    <xf numFmtId="1" fontId="10" fillId="4" borderId="8" xfId="3" applyNumberFormat="1" applyFont="1" applyFill="1" applyBorder="1" applyAlignment="1" applyProtection="1">
      <alignment horizontal="center"/>
      <protection locked="0"/>
    </xf>
    <xf numFmtId="1" fontId="10" fillId="4" borderId="9" xfId="3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7" xfId="1" applyFont="1" applyBorder="1" applyAlignment="1">
      <alignment horizontal="center"/>
    </xf>
    <xf numFmtId="0" fontId="10" fillId="0" borderId="7" xfId="1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16" xfId="0" applyFont="1" applyBorder="1"/>
    <xf numFmtId="0" fontId="1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165" fontId="0" fillId="0" borderId="0" xfId="0" applyNumberFormat="1"/>
    <xf numFmtId="0" fontId="1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4" borderId="27" xfId="0" applyFill="1" applyBorder="1"/>
    <xf numFmtId="0" fontId="0" fillId="4" borderId="28" xfId="0" applyFill="1" applyBorder="1"/>
    <xf numFmtId="0" fontId="0" fillId="3" borderId="0" xfId="0" applyFill="1"/>
    <xf numFmtId="0" fontId="0" fillId="4" borderId="29" xfId="0" applyFill="1" applyBorder="1"/>
    <xf numFmtId="0" fontId="0" fillId="4" borderId="0" xfId="0" applyFill="1"/>
    <xf numFmtId="165" fontId="13" fillId="0" borderId="0" xfId="0" applyNumberFormat="1" applyFont="1"/>
    <xf numFmtId="0" fontId="0" fillId="2" borderId="8" xfId="0" applyFill="1" applyBorder="1"/>
    <xf numFmtId="16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16" xfId="0" applyFont="1" applyBorder="1"/>
    <xf numFmtId="0" fontId="14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2" fillId="0" borderId="14" xfId="0" applyFont="1" applyBorder="1"/>
  </cellXfs>
  <cellStyles count="4">
    <cellStyle name="Normální" xfId="0" builtinId="0"/>
    <cellStyle name="normální_List1" xfId="1" xr:uid="{584F9A4A-F5B7-4C0F-8BA2-3123D24F1879}"/>
    <cellStyle name="normální_List2" xfId="2" xr:uid="{E880E601-868F-44D9-A8E8-D3CED9ED7E25}"/>
    <cellStyle name="normální_Výsledky internet" xfId="3" xr:uid="{65EB0CCD-0C2C-44BC-897A-1BD78E433E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DA46C-8F02-441F-A2BB-A5819CC081BD}">
  <sheetPr codeName="List7"/>
  <dimension ref="A1:CQ139"/>
  <sheetViews>
    <sheetView tabSelected="1" topLeftCell="A30" workbookViewId="0">
      <selection activeCell="CG55" sqref="CG55:CO67"/>
    </sheetView>
  </sheetViews>
  <sheetFormatPr defaultRowHeight="12.75"/>
  <cols>
    <col min="1" max="1" width="5" customWidth="1"/>
    <col min="2" max="2" width="7.140625" customWidth="1"/>
    <col min="3" max="3" width="9.140625" customWidth="1"/>
    <col min="4" max="5" width="8.140625" customWidth="1"/>
    <col min="6" max="7" width="19.85546875" customWidth="1"/>
    <col min="8" max="8" width="4.28515625" customWidth="1"/>
    <col min="9" max="9" width="2.42578125" customWidth="1"/>
    <col min="10" max="10" width="4.28515625" customWidth="1"/>
    <col min="11" max="11" width="10.42578125" customWidth="1"/>
    <col min="12" max="14" width="9.140625" hidden="1" customWidth="1"/>
    <col min="15" max="21" width="6.7109375" style="76" hidden="1" customWidth="1"/>
    <col min="22" max="28" width="6.7109375" style="74" hidden="1" customWidth="1"/>
    <col min="29" max="63" width="6.7109375" hidden="1" customWidth="1"/>
    <col min="64" max="83" width="9.140625" hidden="1" customWidth="1"/>
    <col min="86" max="86" width="12.28515625" customWidth="1"/>
    <col min="92" max="92" width="9.140625" hidden="1" customWidth="1"/>
    <col min="95" max="95" width="0" hidden="1" customWidth="1"/>
  </cols>
  <sheetData>
    <row r="1" spans="1:93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O1" s="3" t="str">
        <f>F8</f>
        <v>Litice</v>
      </c>
      <c r="P1" s="3"/>
      <c r="Q1" s="3"/>
      <c r="R1" s="3"/>
      <c r="S1" s="3"/>
      <c r="T1" s="3"/>
      <c r="U1" s="3"/>
      <c r="V1" s="4" t="str">
        <f>G8</f>
        <v>Start VD C</v>
      </c>
      <c r="W1" s="4"/>
      <c r="X1" s="4"/>
      <c r="Y1" s="4"/>
      <c r="Z1" s="4"/>
      <c r="AA1" s="4"/>
      <c r="AB1" s="4"/>
      <c r="AC1" s="3" t="str">
        <f>F9</f>
        <v>Skvrňany A</v>
      </c>
      <c r="AD1" s="3"/>
      <c r="AE1" s="3"/>
      <c r="AF1" s="3"/>
      <c r="AG1" s="3"/>
      <c r="AH1" s="3"/>
      <c r="AI1" s="3"/>
      <c r="AJ1" s="4" t="str">
        <f>G9</f>
        <v>Dobřany</v>
      </c>
      <c r="AK1" s="4"/>
      <c r="AL1" s="4"/>
      <c r="AM1" s="4"/>
      <c r="AN1" s="4"/>
      <c r="AO1" s="4"/>
      <c r="AP1" s="4"/>
      <c r="AQ1" s="3" t="str">
        <f>F10</f>
        <v>Líně</v>
      </c>
      <c r="AR1" s="3"/>
      <c r="AS1" s="3"/>
      <c r="AT1" s="3"/>
      <c r="AU1" s="3"/>
      <c r="AV1" s="3"/>
      <c r="AW1" s="3"/>
      <c r="AX1" s="4" t="str">
        <f>G10</f>
        <v>Hradiště B</v>
      </c>
      <c r="AY1" s="4"/>
      <c r="AZ1" s="4"/>
      <c r="BA1" s="4"/>
      <c r="BB1" s="4"/>
      <c r="BC1" s="4"/>
      <c r="BD1" s="4"/>
      <c r="CG1" s="5" t="s">
        <v>1</v>
      </c>
      <c r="CH1" s="6"/>
      <c r="CI1" s="6"/>
      <c r="CJ1" s="6"/>
      <c r="CK1" s="6"/>
      <c r="CL1" s="6"/>
      <c r="CM1" s="6"/>
      <c r="CN1" s="7"/>
      <c r="CO1" s="8"/>
    </row>
    <row r="2" spans="1:93" s="11" customFormat="1" ht="15.75">
      <c r="A2" s="9">
        <v>44861</v>
      </c>
      <c r="B2" s="10"/>
      <c r="C2" s="10"/>
      <c r="D2" s="10"/>
      <c r="E2" s="10"/>
      <c r="F2" s="10"/>
      <c r="G2" s="10"/>
      <c r="H2" s="10"/>
      <c r="I2" s="10"/>
      <c r="J2" s="10"/>
      <c r="O2" s="12" t="s">
        <v>2</v>
      </c>
      <c r="P2" s="12" t="s">
        <v>3</v>
      </c>
      <c r="Q2" s="12" t="s">
        <v>4</v>
      </c>
      <c r="R2" s="12" t="s">
        <v>5</v>
      </c>
      <c r="S2" s="12" t="s">
        <v>6</v>
      </c>
      <c r="T2" s="12" t="s">
        <v>7</v>
      </c>
      <c r="U2" s="12" t="s">
        <v>8</v>
      </c>
      <c r="V2" s="13" t="s">
        <v>2</v>
      </c>
      <c r="W2" s="13" t="s">
        <v>3</v>
      </c>
      <c r="X2" s="13" t="s">
        <v>4</v>
      </c>
      <c r="Y2" s="13" t="s">
        <v>5</v>
      </c>
      <c r="Z2" s="13" t="s">
        <v>6</v>
      </c>
      <c r="AA2" s="13" t="s">
        <v>7</v>
      </c>
      <c r="AB2" s="13" t="s">
        <v>8</v>
      </c>
      <c r="AC2" s="12" t="s">
        <v>2</v>
      </c>
      <c r="AD2" s="12" t="s">
        <v>3</v>
      </c>
      <c r="AE2" s="12" t="s">
        <v>4</v>
      </c>
      <c r="AF2" s="12" t="s">
        <v>5</v>
      </c>
      <c r="AG2" s="12" t="s">
        <v>6</v>
      </c>
      <c r="AH2" s="12" t="s">
        <v>7</v>
      </c>
      <c r="AI2" s="12" t="s">
        <v>8</v>
      </c>
      <c r="AJ2" s="13" t="s">
        <v>2</v>
      </c>
      <c r="AK2" s="13" t="s">
        <v>3</v>
      </c>
      <c r="AL2" s="13" t="s">
        <v>4</v>
      </c>
      <c r="AM2" s="13" t="s">
        <v>5</v>
      </c>
      <c r="AN2" s="13" t="s">
        <v>6</v>
      </c>
      <c r="AO2" s="13" t="s">
        <v>7</v>
      </c>
      <c r="AP2" s="13" t="s">
        <v>8</v>
      </c>
      <c r="AQ2" s="12" t="s">
        <v>2</v>
      </c>
      <c r="AR2" s="12" t="s">
        <v>3</v>
      </c>
      <c r="AS2" s="12" t="s">
        <v>4</v>
      </c>
      <c r="AT2" s="12" t="s">
        <v>5</v>
      </c>
      <c r="AU2" s="12" t="s">
        <v>6</v>
      </c>
      <c r="AV2" s="12" t="s">
        <v>7</v>
      </c>
      <c r="AW2" s="12" t="s">
        <v>8</v>
      </c>
      <c r="AX2" s="13" t="s">
        <v>2</v>
      </c>
      <c r="AY2" s="13" t="s">
        <v>3</v>
      </c>
      <c r="AZ2" s="13" t="s">
        <v>4</v>
      </c>
      <c r="BA2" s="13" t="s">
        <v>5</v>
      </c>
      <c r="BB2" s="13" t="s">
        <v>6</v>
      </c>
      <c r="BC2" s="13" t="s">
        <v>7</v>
      </c>
      <c r="BD2" s="13" t="s">
        <v>8</v>
      </c>
      <c r="CG2" s="14"/>
      <c r="CH2" s="15"/>
      <c r="CI2" s="15"/>
      <c r="CJ2" s="15"/>
      <c r="CK2" s="15"/>
      <c r="CL2" s="15"/>
      <c r="CM2" s="15"/>
      <c r="CN2" s="16"/>
      <c r="CO2" s="17"/>
    </row>
    <row r="3" spans="1:93" ht="18">
      <c r="A3" s="18" t="s">
        <v>9</v>
      </c>
      <c r="B3" s="19"/>
      <c r="C3" s="19"/>
      <c r="D3" s="19"/>
      <c r="E3" s="19"/>
      <c r="F3" s="19"/>
      <c r="G3" s="19"/>
      <c r="H3" s="19"/>
      <c r="I3" s="19"/>
      <c r="J3" s="19"/>
      <c r="O3" s="12"/>
      <c r="P3" s="12"/>
      <c r="Q3" s="12"/>
      <c r="R3" s="12"/>
      <c r="S3" s="12"/>
      <c r="T3" s="12"/>
      <c r="U3" s="12"/>
      <c r="V3" s="13"/>
      <c r="W3" s="13"/>
      <c r="X3" s="13"/>
      <c r="Y3" s="13"/>
      <c r="Z3" s="13"/>
      <c r="AA3" s="13"/>
      <c r="AB3" s="13"/>
      <c r="AC3" s="12"/>
      <c r="AD3" s="12"/>
      <c r="AE3" s="12"/>
      <c r="AF3" s="12"/>
      <c r="AG3" s="12"/>
      <c r="AH3" s="12"/>
      <c r="AI3" s="12"/>
      <c r="AJ3" s="13"/>
      <c r="AK3" s="13"/>
      <c r="AL3" s="13"/>
      <c r="AM3" s="13"/>
      <c r="AN3" s="13"/>
      <c r="AO3" s="13"/>
      <c r="AP3" s="13"/>
      <c r="AQ3" s="12"/>
      <c r="AR3" s="12"/>
      <c r="AS3" s="12"/>
      <c r="AT3" s="12"/>
      <c r="AU3" s="12"/>
      <c r="AV3" s="12"/>
      <c r="AW3" s="12"/>
      <c r="AX3" s="13"/>
      <c r="AY3" s="13"/>
      <c r="AZ3" s="13"/>
      <c r="BA3" s="13"/>
      <c r="BB3" s="13"/>
      <c r="BC3" s="13"/>
      <c r="BD3" s="13"/>
      <c r="CG3" s="20" t="s">
        <v>10</v>
      </c>
      <c r="CH3" s="21"/>
      <c r="CI3" s="21"/>
      <c r="CJ3" s="21"/>
      <c r="CK3" s="21"/>
      <c r="CL3" s="21"/>
      <c r="CM3" s="21"/>
      <c r="CN3" s="22"/>
      <c r="CO3" s="23"/>
    </row>
    <row r="4" spans="1:93" s="24" customFormat="1" ht="18">
      <c r="A4" s="18" t="s">
        <v>11</v>
      </c>
      <c r="B4" s="19"/>
      <c r="C4" s="19"/>
      <c r="D4" s="19"/>
      <c r="E4" s="19"/>
      <c r="F4" s="19"/>
      <c r="G4" s="19"/>
      <c r="H4" s="19"/>
      <c r="I4" s="19"/>
      <c r="J4" s="19"/>
      <c r="O4" s="12"/>
      <c r="P4" s="12"/>
      <c r="Q4" s="12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2"/>
      <c r="AD4" s="12"/>
      <c r="AE4" s="12"/>
      <c r="AF4" s="12"/>
      <c r="AG4" s="12"/>
      <c r="AH4" s="12"/>
      <c r="AI4" s="12"/>
      <c r="AJ4" s="13"/>
      <c r="AK4" s="13"/>
      <c r="AL4" s="13"/>
      <c r="AM4" s="13"/>
      <c r="AN4" s="13"/>
      <c r="AO4" s="13"/>
      <c r="AP4" s="13"/>
      <c r="AQ4" s="12"/>
      <c r="AR4" s="12"/>
      <c r="AS4" s="12"/>
      <c r="AT4" s="12"/>
      <c r="AU4" s="12"/>
      <c r="AV4" s="12"/>
      <c r="AW4" s="12"/>
      <c r="AX4" s="13"/>
      <c r="AY4" s="13"/>
      <c r="AZ4" s="13"/>
      <c r="BA4" s="13"/>
      <c r="BB4" s="13"/>
      <c r="BC4" s="13"/>
      <c r="BD4" s="13"/>
      <c r="CG4" s="25"/>
      <c r="CH4" s="26"/>
      <c r="CI4" s="26"/>
      <c r="CJ4" s="26"/>
      <c r="CK4" s="26"/>
      <c r="CL4" s="26"/>
      <c r="CM4" s="26"/>
      <c r="CN4" s="27"/>
      <c r="CO4" s="28"/>
    </row>
    <row r="5" spans="1:93" s="24" customFormat="1" ht="15">
      <c r="A5" s="29"/>
      <c r="B5" s="30"/>
      <c r="C5" s="30"/>
      <c r="D5" s="30"/>
      <c r="E5" s="30"/>
      <c r="F5" s="30"/>
      <c r="G5" s="30"/>
      <c r="H5" s="30"/>
      <c r="I5" s="30"/>
      <c r="J5" s="30"/>
      <c r="O5" s="12"/>
      <c r="P5" s="12"/>
      <c r="Q5" s="12"/>
      <c r="R5" s="12"/>
      <c r="S5" s="12"/>
      <c r="T5" s="12"/>
      <c r="U5" s="12"/>
      <c r="V5" s="13"/>
      <c r="W5" s="13"/>
      <c r="X5" s="13"/>
      <c r="Y5" s="13"/>
      <c r="Z5" s="13"/>
      <c r="AA5" s="13"/>
      <c r="AB5" s="13"/>
      <c r="AC5" s="12"/>
      <c r="AD5" s="12"/>
      <c r="AE5" s="12"/>
      <c r="AF5" s="12"/>
      <c r="AG5" s="12"/>
      <c r="AH5" s="12"/>
      <c r="AI5" s="12"/>
      <c r="AJ5" s="13"/>
      <c r="AK5" s="13"/>
      <c r="AL5" s="13"/>
      <c r="AM5" s="13"/>
      <c r="AN5" s="13"/>
      <c r="AO5" s="13"/>
      <c r="AP5" s="13"/>
      <c r="AQ5" s="12"/>
      <c r="AR5" s="12"/>
      <c r="AS5" s="12"/>
      <c r="AT5" s="12"/>
      <c r="AU5" s="12"/>
      <c r="AV5" s="12"/>
      <c r="AW5" s="12"/>
      <c r="AX5" s="13"/>
      <c r="AY5" s="13"/>
      <c r="AZ5" s="13"/>
      <c r="BA5" s="13"/>
      <c r="BB5" s="13"/>
      <c r="BC5" s="13"/>
      <c r="BD5" s="13"/>
      <c r="CG5" s="31" t="s">
        <v>12</v>
      </c>
      <c r="CH5" s="32" t="s">
        <v>13</v>
      </c>
      <c r="CI5" s="33" t="s">
        <v>14</v>
      </c>
      <c r="CJ5" s="34" t="s">
        <v>15</v>
      </c>
      <c r="CK5" s="34" t="s">
        <v>4</v>
      </c>
      <c r="CL5" s="34" t="s">
        <v>16</v>
      </c>
      <c r="CM5" s="35" t="s">
        <v>17</v>
      </c>
      <c r="CN5" s="36" t="s">
        <v>18</v>
      </c>
      <c r="CO5" s="37" t="s">
        <v>19</v>
      </c>
    </row>
    <row r="6" spans="1:93" ht="15">
      <c r="A6" s="38" t="s">
        <v>20</v>
      </c>
      <c r="B6" s="39" t="s">
        <v>21</v>
      </c>
      <c r="C6" s="40" t="s">
        <v>22</v>
      </c>
      <c r="D6" s="40" t="s">
        <v>23</v>
      </c>
      <c r="E6" s="38" t="s">
        <v>24</v>
      </c>
      <c r="F6" s="38" t="s">
        <v>25</v>
      </c>
      <c r="G6" s="38" t="s">
        <v>26</v>
      </c>
      <c r="H6" s="41" t="s">
        <v>27</v>
      </c>
      <c r="I6" s="42"/>
      <c r="J6" s="43"/>
      <c r="K6" s="44" t="s">
        <v>28</v>
      </c>
      <c r="O6" s="12"/>
      <c r="P6" s="12"/>
      <c r="Q6" s="12"/>
      <c r="R6" s="12"/>
      <c r="S6" s="12"/>
      <c r="T6" s="12"/>
      <c r="U6" s="12"/>
      <c r="V6" s="13"/>
      <c r="W6" s="13"/>
      <c r="X6" s="13"/>
      <c r="Y6" s="13"/>
      <c r="Z6" s="13"/>
      <c r="AA6" s="13"/>
      <c r="AB6" s="13"/>
      <c r="AC6" s="12"/>
      <c r="AD6" s="12"/>
      <c r="AE6" s="12"/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2"/>
      <c r="AR6" s="12"/>
      <c r="AS6" s="12"/>
      <c r="AT6" s="12"/>
      <c r="AU6" s="12"/>
      <c r="AV6" s="12"/>
      <c r="AW6" s="12"/>
      <c r="AX6" s="13"/>
      <c r="AY6" s="13"/>
      <c r="AZ6" s="13"/>
      <c r="BA6" s="13"/>
      <c r="BB6" s="13"/>
      <c r="BC6" s="13"/>
      <c r="BD6" s="13"/>
      <c r="CG6" s="31">
        <v>1</v>
      </c>
      <c r="CH6" s="45" t="str">
        <f>AC$1</f>
        <v>Skvrňany A</v>
      </c>
      <c r="CI6" s="46">
        <f>AC$50</f>
        <v>10</v>
      </c>
      <c r="CJ6" s="46">
        <f>AD$50</f>
        <v>9</v>
      </c>
      <c r="CK6" s="46">
        <f>AE$50</f>
        <v>1</v>
      </c>
      <c r="CL6" s="46">
        <f>AF$50</f>
        <v>0</v>
      </c>
      <c r="CM6" s="46" t="str">
        <f>AG$50&amp;":"&amp;AH$50</f>
        <v>47:15</v>
      </c>
      <c r="CN6" s="47">
        <f>AG$50-AH$50</f>
        <v>32</v>
      </c>
      <c r="CO6" s="48">
        <f>AI$50</f>
        <v>19</v>
      </c>
    </row>
    <row r="7" spans="1:93" ht="15">
      <c r="A7" s="49"/>
      <c r="B7" s="50"/>
      <c r="C7" s="50"/>
      <c r="D7" s="50"/>
      <c r="E7" s="50"/>
      <c r="F7" s="50"/>
      <c r="G7" s="50"/>
      <c r="H7" s="50"/>
      <c r="I7" s="50"/>
      <c r="J7" s="50"/>
      <c r="O7" s="12"/>
      <c r="P7" s="12"/>
      <c r="Q7" s="12"/>
      <c r="R7" s="12"/>
      <c r="S7" s="12"/>
      <c r="T7" s="12"/>
      <c r="U7" s="12"/>
      <c r="V7" s="13"/>
      <c r="W7" s="13"/>
      <c r="X7" s="13"/>
      <c r="Y7" s="13"/>
      <c r="Z7" s="13"/>
      <c r="AA7" s="13"/>
      <c r="AB7" s="13"/>
      <c r="AC7" s="12"/>
      <c r="AD7" s="12"/>
      <c r="AE7" s="12"/>
      <c r="AF7" s="12"/>
      <c r="AG7" s="12"/>
      <c r="AH7" s="12"/>
      <c r="AI7" s="12"/>
      <c r="AJ7" s="13"/>
      <c r="AK7" s="13"/>
      <c r="AL7" s="13"/>
      <c r="AM7" s="13"/>
      <c r="AN7" s="13"/>
      <c r="AO7" s="13"/>
      <c r="AP7" s="13"/>
      <c r="AQ7" s="12"/>
      <c r="AR7" s="12"/>
      <c r="AS7" s="12"/>
      <c r="AT7" s="12"/>
      <c r="AU7" s="12"/>
      <c r="AV7" s="12"/>
      <c r="AW7" s="12"/>
      <c r="AX7" s="13"/>
      <c r="AY7" s="13"/>
      <c r="AZ7" s="13"/>
      <c r="BA7" s="13"/>
      <c r="BB7" s="13"/>
      <c r="BC7" s="13"/>
      <c r="BD7" s="13"/>
      <c r="CG7" s="51">
        <v>2</v>
      </c>
      <c r="CH7" s="52" t="str">
        <f>O$1</f>
        <v>Litice</v>
      </c>
      <c r="CI7" s="46">
        <f>O$50</f>
        <v>10</v>
      </c>
      <c r="CJ7" s="46">
        <f>P$50</f>
        <v>8</v>
      </c>
      <c r="CK7" s="46">
        <f>Q$50</f>
        <v>0</v>
      </c>
      <c r="CL7" s="46">
        <f>R$50</f>
        <v>2</v>
      </c>
      <c r="CM7" s="46" t="str">
        <f>S$50&amp;":"&amp;T$50</f>
        <v>41:20</v>
      </c>
      <c r="CN7" s="47">
        <f>S$50-T$50</f>
        <v>21</v>
      </c>
      <c r="CO7" s="48">
        <f>U$50</f>
        <v>16</v>
      </c>
    </row>
    <row r="8" spans="1:93" ht="15">
      <c r="A8" s="53">
        <v>1</v>
      </c>
      <c r="B8" s="53" t="s">
        <v>29</v>
      </c>
      <c r="C8" s="53" t="s">
        <v>30</v>
      </c>
      <c r="D8" s="53" t="s">
        <v>31</v>
      </c>
      <c r="E8" s="54" t="s">
        <v>32</v>
      </c>
      <c r="F8" s="55" t="s">
        <v>33</v>
      </c>
      <c r="G8" s="55" t="s">
        <v>34</v>
      </c>
      <c r="H8" s="56">
        <v>5</v>
      </c>
      <c r="I8" s="57" t="s">
        <v>35</v>
      </c>
      <c r="J8" s="58">
        <v>1</v>
      </c>
      <c r="K8" s="59"/>
      <c r="O8" s="12">
        <f>IF(S8+T8&gt;0,1,0)</f>
        <v>1</v>
      </c>
      <c r="P8" s="12">
        <f>IF(S8&gt;T8,1,0)</f>
        <v>1</v>
      </c>
      <c r="Q8" s="12">
        <f>IF(S8=3,1,0)</f>
        <v>0</v>
      </c>
      <c r="R8" s="12">
        <f>IF(O8*T8&gt;S8,1,0)</f>
        <v>0</v>
      </c>
      <c r="S8" s="12">
        <f>IF(O$1=$F8,$H8,IF(O$1=$G8,$J8,0))</f>
        <v>5</v>
      </c>
      <c r="T8" s="12">
        <f>IF(O$1=$F8,$J8,IF(O$1=$G8,$H8,0))</f>
        <v>1</v>
      </c>
      <c r="U8" s="12">
        <f>P8*2+Q8</f>
        <v>2</v>
      </c>
      <c r="V8" s="13">
        <f>IF(Z8+AA8&gt;0,1,0)</f>
        <v>1</v>
      </c>
      <c r="W8" s="13">
        <f>IF(Z8&gt;AA8,1,0)</f>
        <v>0</v>
      </c>
      <c r="X8" s="13">
        <f>IF(Z8=3,1,0)</f>
        <v>0</v>
      </c>
      <c r="Y8" s="13">
        <f>IF(V8*AA8&gt;Z8,1,0)</f>
        <v>1</v>
      </c>
      <c r="Z8" s="13">
        <f>IF(V$1=$F8,$H8,IF(V$1=$G8,$J8,0))</f>
        <v>1</v>
      </c>
      <c r="AA8" s="13">
        <f>IF(V$1=$F8,$J8,IF(V$1=$G8,$H8,0))</f>
        <v>5</v>
      </c>
      <c r="AB8" s="13">
        <f>W8*2+X8</f>
        <v>0</v>
      </c>
      <c r="AC8" s="12">
        <f t="shared" ref="AC8:AC10" si="0">IF(AG8+AH8&gt;0,1,0)</f>
        <v>0</v>
      </c>
      <c r="AD8" s="12">
        <f t="shared" ref="AD8:AD10" si="1">IF(AG8&gt;AH8,1,0)</f>
        <v>0</v>
      </c>
      <c r="AE8" s="12">
        <f t="shared" ref="AE8:AE10" si="2">IF(AG8=3,1,0)</f>
        <v>0</v>
      </c>
      <c r="AF8" s="12">
        <f t="shared" ref="AF8:AF10" si="3">IF(AC8*AH8&gt;AG8,1,0)</f>
        <v>0</v>
      </c>
      <c r="AG8" s="12">
        <f t="shared" ref="AG8:AG10" si="4">IF(AC$1=$F8,$H8,IF(AC$1=$G8,$J8,0))</f>
        <v>0</v>
      </c>
      <c r="AH8" s="12">
        <f t="shared" ref="AH8:AH10" si="5">IF(AC$1=$F8,$J8,IF(AC$1=$G8,$H8,0))</f>
        <v>0</v>
      </c>
      <c r="AI8" s="12">
        <f t="shared" ref="AI8:AI10" si="6">AD8*2+AE8</f>
        <v>0</v>
      </c>
      <c r="AJ8" s="13">
        <f t="shared" ref="AJ8:AJ10" si="7">IF(AN8+AO8&gt;0,1,0)</f>
        <v>0</v>
      </c>
      <c r="AK8" s="13">
        <f t="shared" ref="AK8:AK10" si="8">IF(AN8&gt;AO8,1,0)</f>
        <v>0</v>
      </c>
      <c r="AL8" s="13">
        <f t="shared" ref="AL8:AL10" si="9">IF(AN8=3,1,0)</f>
        <v>0</v>
      </c>
      <c r="AM8" s="13">
        <f t="shared" ref="AM8:AM10" si="10">IF(AJ8*AO8&gt;AN8,1,0)</f>
        <v>0</v>
      </c>
      <c r="AN8" s="13">
        <f t="shared" ref="AN8:AN10" si="11">IF(AJ$1=$F8,$H8,IF(AJ$1=$G8,$J8,0))</f>
        <v>0</v>
      </c>
      <c r="AO8" s="13">
        <f t="shared" ref="AO8:AO10" si="12">IF(AJ$1=$F8,$J8,IF(AJ$1=$G8,$H8,0))</f>
        <v>0</v>
      </c>
      <c r="AP8" s="13">
        <f t="shared" ref="AP8:AP10" si="13">AK8*2+AL8</f>
        <v>0</v>
      </c>
      <c r="AQ8" s="12">
        <f t="shared" ref="AQ8:AQ10" si="14">IF(AU8+AV8&gt;0,1,0)</f>
        <v>0</v>
      </c>
      <c r="AR8" s="12">
        <f t="shared" ref="AR8:AR10" si="15">IF(AU8&gt;AV8,1,0)</f>
        <v>0</v>
      </c>
      <c r="AS8" s="12">
        <f t="shared" ref="AS8:AS10" si="16">IF(AU8=3,1,0)</f>
        <v>0</v>
      </c>
      <c r="AT8" s="12">
        <f t="shared" ref="AT8:AT10" si="17">IF(AQ8*AV8&gt;AU8,1,0)</f>
        <v>0</v>
      </c>
      <c r="AU8" s="12">
        <f t="shared" ref="AU8:AU10" si="18">IF(AQ$1=$F8,$H8,IF(AQ$1=$G8,$J8,0))</f>
        <v>0</v>
      </c>
      <c r="AV8" s="12">
        <f t="shared" ref="AV8:AV10" si="19">IF(AQ$1=$F8,$J8,IF(AQ$1=$G8,$H8,0))</f>
        <v>0</v>
      </c>
      <c r="AW8" s="12">
        <f t="shared" ref="AW8:AW10" si="20">AR8*2+AS8</f>
        <v>0</v>
      </c>
      <c r="AX8" s="13">
        <f t="shared" ref="AX8:AX10" si="21">IF(BB8+BC8&gt;0,1,0)</f>
        <v>0</v>
      </c>
      <c r="AY8" s="13">
        <f t="shared" ref="AY8:AY10" si="22">IF(BB8&gt;BC8,1,0)</f>
        <v>0</v>
      </c>
      <c r="AZ8" s="13">
        <f t="shared" ref="AZ8:AZ10" si="23">IF(BB8=3,1,0)</f>
        <v>0</v>
      </c>
      <c r="BA8" s="13">
        <f t="shared" ref="BA8:BA10" si="24">IF(AX8*BC8&gt;BB8,1,0)</f>
        <v>0</v>
      </c>
      <c r="BB8" s="13">
        <f t="shared" ref="BB8:BB10" si="25">IF(AX$1=$F8,$H8,IF(AX$1=$G8,$J8,0))</f>
        <v>0</v>
      </c>
      <c r="BC8" s="13">
        <f t="shared" ref="BC8:BC10" si="26">IF(AX$1=$F8,$J8,IF(AX$1=$G8,$H8,0))</f>
        <v>0</v>
      </c>
      <c r="BD8" s="13">
        <f t="shared" ref="BD8:BD10" si="27">AY8*2+AZ8</f>
        <v>0</v>
      </c>
      <c r="CG8" s="51">
        <v>3</v>
      </c>
      <c r="CH8" s="45" t="str">
        <f>AX$1</f>
        <v>Hradiště B</v>
      </c>
      <c r="CI8" s="46">
        <f>AX$50</f>
        <v>10</v>
      </c>
      <c r="CJ8" s="46">
        <f>AY$50</f>
        <v>6</v>
      </c>
      <c r="CK8" s="46">
        <f>AZ$50</f>
        <v>1</v>
      </c>
      <c r="CL8" s="46">
        <f>BA$50</f>
        <v>3</v>
      </c>
      <c r="CM8" s="46" t="str">
        <f>BB$50&amp;":"&amp;BC$50</f>
        <v>33:29</v>
      </c>
      <c r="CN8" s="47">
        <f>BB$50-BC$50</f>
        <v>4</v>
      </c>
      <c r="CO8" s="48">
        <f>BD$50</f>
        <v>13</v>
      </c>
    </row>
    <row r="9" spans="1:93" ht="15">
      <c r="A9" s="53">
        <v>2</v>
      </c>
      <c r="B9" s="55"/>
      <c r="C9" s="53" t="s">
        <v>30</v>
      </c>
      <c r="D9" s="53" t="s">
        <v>31</v>
      </c>
      <c r="E9" s="54" t="s">
        <v>32</v>
      </c>
      <c r="F9" s="55" t="s">
        <v>36</v>
      </c>
      <c r="G9" s="55" t="s">
        <v>37</v>
      </c>
      <c r="H9" s="56">
        <v>6</v>
      </c>
      <c r="I9" s="57" t="s">
        <v>35</v>
      </c>
      <c r="J9" s="58">
        <v>0</v>
      </c>
      <c r="K9" s="59"/>
      <c r="O9" s="12">
        <f t="shared" ref="O9:O10" si="28">IF(S9+T9&gt;0,1,0)</f>
        <v>0</v>
      </c>
      <c r="P9" s="12">
        <f t="shared" ref="P9:P10" si="29">IF(S9&gt;T9,1,0)</f>
        <v>0</v>
      </c>
      <c r="Q9" s="12">
        <f t="shared" ref="Q9:Q46" si="30">IF(S9=3,1,0)</f>
        <v>0</v>
      </c>
      <c r="R9" s="12">
        <f t="shared" ref="R9:R10" si="31">IF(O9*T9&gt;S9,1,0)</f>
        <v>0</v>
      </c>
      <c r="S9" s="12">
        <f t="shared" ref="S9:S10" si="32">IF(O$1=$F9,$H9,IF(O$1=$G9,$J9,0))</f>
        <v>0</v>
      </c>
      <c r="T9" s="12">
        <f t="shared" ref="T9:T10" si="33">IF(O$1=$F9,$J9,IF(O$1=$G9,$H9,0))</f>
        <v>0</v>
      </c>
      <c r="U9" s="12">
        <f t="shared" ref="U9:U46" si="34">P9*2+Q9</f>
        <v>0</v>
      </c>
      <c r="V9" s="13">
        <f t="shared" ref="V9:V10" si="35">IF(Z9+AA9&gt;0,1,0)</f>
        <v>0</v>
      </c>
      <c r="W9" s="13">
        <f t="shared" ref="W9:W10" si="36">IF(Z9&gt;AA9,1,0)</f>
        <v>0</v>
      </c>
      <c r="X9" s="13">
        <f t="shared" ref="X9:X46" si="37">IF(Z9=3,1,0)</f>
        <v>0</v>
      </c>
      <c r="Y9" s="13">
        <f t="shared" ref="Y9:Y10" si="38">IF(V9*AA9&gt;Z9,1,0)</f>
        <v>0</v>
      </c>
      <c r="Z9" s="13">
        <f t="shared" ref="Z9:Z10" si="39">IF(V$1=$F9,$H9,IF(V$1=$G9,$J9,0))</f>
        <v>0</v>
      </c>
      <c r="AA9" s="13">
        <f t="shared" ref="AA9:AA10" si="40">IF(V$1=$F9,$J9,IF(V$1=$G9,$H9,0))</f>
        <v>0</v>
      </c>
      <c r="AB9" s="13">
        <f t="shared" ref="AB9:AB46" si="41">W9*2+X9</f>
        <v>0</v>
      </c>
      <c r="AC9" s="12">
        <f t="shared" si="0"/>
        <v>1</v>
      </c>
      <c r="AD9" s="12">
        <f t="shared" si="1"/>
        <v>1</v>
      </c>
      <c r="AE9" s="12">
        <f t="shared" si="2"/>
        <v>0</v>
      </c>
      <c r="AF9" s="12">
        <f t="shared" si="3"/>
        <v>0</v>
      </c>
      <c r="AG9" s="12">
        <f t="shared" si="4"/>
        <v>6</v>
      </c>
      <c r="AH9" s="12">
        <f t="shared" si="5"/>
        <v>0</v>
      </c>
      <c r="AI9" s="12">
        <f t="shared" si="6"/>
        <v>2</v>
      </c>
      <c r="AJ9" s="13">
        <f t="shared" si="7"/>
        <v>1</v>
      </c>
      <c r="AK9" s="13">
        <f t="shared" si="8"/>
        <v>0</v>
      </c>
      <c r="AL9" s="13">
        <f t="shared" si="9"/>
        <v>0</v>
      </c>
      <c r="AM9" s="13">
        <f t="shared" si="10"/>
        <v>1</v>
      </c>
      <c r="AN9" s="13">
        <f t="shared" si="11"/>
        <v>0</v>
      </c>
      <c r="AO9" s="13">
        <f t="shared" si="12"/>
        <v>6</v>
      </c>
      <c r="AP9" s="13">
        <f t="shared" si="13"/>
        <v>0</v>
      </c>
      <c r="AQ9" s="12">
        <f t="shared" si="14"/>
        <v>0</v>
      </c>
      <c r="AR9" s="12">
        <f t="shared" si="15"/>
        <v>0</v>
      </c>
      <c r="AS9" s="12">
        <f t="shared" si="16"/>
        <v>0</v>
      </c>
      <c r="AT9" s="12">
        <f t="shared" si="17"/>
        <v>0</v>
      </c>
      <c r="AU9" s="12">
        <f t="shared" si="18"/>
        <v>0</v>
      </c>
      <c r="AV9" s="12">
        <f t="shared" si="19"/>
        <v>0</v>
      </c>
      <c r="AW9" s="12">
        <f t="shared" si="20"/>
        <v>0</v>
      </c>
      <c r="AX9" s="13">
        <f t="shared" si="21"/>
        <v>0</v>
      </c>
      <c r="AY9" s="13">
        <f t="shared" si="22"/>
        <v>0</v>
      </c>
      <c r="AZ9" s="13">
        <f t="shared" si="23"/>
        <v>0</v>
      </c>
      <c r="BA9" s="13">
        <f t="shared" si="24"/>
        <v>0</v>
      </c>
      <c r="BB9" s="13">
        <f t="shared" si="25"/>
        <v>0</v>
      </c>
      <c r="BC9" s="13">
        <f t="shared" si="26"/>
        <v>0</v>
      </c>
      <c r="BD9" s="13">
        <f t="shared" si="27"/>
        <v>0</v>
      </c>
      <c r="CG9" s="51">
        <v>4</v>
      </c>
      <c r="CH9" s="45" t="str">
        <f>AQ$1</f>
        <v>Líně</v>
      </c>
      <c r="CI9" s="46">
        <f>AQ$50</f>
        <v>10</v>
      </c>
      <c r="CJ9" s="46">
        <f>AR$50</f>
        <v>4</v>
      </c>
      <c r="CK9" s="46">
        <f>AS$50</f>
        <v>1</v>
      </c>
      <c r="CL9" s="46">
        <f>AT$50</f>
        <v>5</v>
      </c>
      <c r="CM9" s="46" t="str">
        <f>AU$50&amp;":"&amp;AV$50</f>
        <v>26:38</v>
      </c>
      <c r="CN9" s="47">
        <f>AU$50-AV$50</f>
        <v>-12</v>
      </c>
      <c r="CO9" s="48">
        <f>AW$50</f>
        <v>9</v>
      </c>
    </row>
    <row r="10" spans="1:93" ht="15">
      <c r="A10" s="53">
        <v>3</v>
      </c>
      <c r="B10" s="55"/>
      <c r="C10" s="53" t="s">
        <v>38</v>
      </c>
      <c r="D10" s="53" t="s">
        <v>39</v>
      </c>
      <c r="E10" s="54" t="s">
        <v>32</v>
      </c>
      <c r="F10" s="55" t="s">
        <v>40</v>
      </c>
      <c r="G10" s="55" t="s">
        <v>41</v>
      </c>
      <c r="H10" s="60">
        <v>4</v>
      </c>
      <c r="I10" s="61" t="s">
        <v>35</v>
      </c>
      <c r="J10" s="62">
        <v>3</v>
      </c>
      <c r="K10" s="59"/>
      <c r="O10" s="12">
        <f t="shared" si="28"/>
        <v>0</v>
      </c>
      <c r="P10" s="12">
        <f t="shared" si="29"/>
        <v>0</v>
      </c>
      <c r="Q10" s="12">
        <f t="shared" si="30"/>
        <v>0</v>
      </c>
      <c r="R10" s="12">
        <f t="shared" si="31"/>
        <v>0</v>
      </c>
      <c r="S10" s="12">
        <f t="shared" si="32"/>
        <v>0</v>
      </c>
      <c r="T10" s="12">
        <f t="shared" si="33"/>
        <v>0</v>
      </c>
      <c r="U10" s="12">
        <f t="shared" si="34"/>
        <v>0</v>
      </c>
      <c r="V10" s="13">
        <f t="shared" si="35"/>
        <v>0</v>
      </c>
      <c r="W10" s="13">
        <f t="shared" si="36"/>
        <v>0</v>
      </c>
      <c r="X10" s="13">
        <f t="shared" si="37"/>
        <v>0</v>
      </c>
      <c r="Y10" s="13">
        <f t="shared" si="38"/>
        <v>0</v>
      </c>
      <c r="Z10" s="13">
        <f t="shared" si="39"/>
        <v>0</v>
      </c>
      <c r="AA10" s="13">
        <f t="shared" si="40"/>
        <v>0</v>
      </c>
      <c r="AB10" s="13">
        <f t="shared" si="41"/>
        <v>0</v>
      </c>
      <c r="AC10" s="12">
        <f t="shared" si="0"/>
        <v>0</v>
      </c>
      <c r="AD10" s="12">
        <f t="shared" si="1"/>
        <v>0</v>
      </c>
      <c r="AE10" s="12">
        <f t="shared" si="2"/>
        <v>0</v>
      </c>
      <c r="AF10" s="12">
        <f t="shared" si="3"/>
        <v>0</v>
      </c>
      <c r="AG10" s="12">
        <f t="shared" si="4"/>
        <v>0</v>
      </c>
      <c r="AH10" s="12">
        <f t="shared" si="5"/>
        <v>0</v>
      </c>
      <c r="AI10" s="12">
        <f t="shared" si="6"/>
        <v>0</v>
      </c>
      <c r="AJ10" s="13">
        <f t="shared" si="7"/>
        <v>0</v>
      </c>
      <c r="AK10" s="13">
        <f t="shared" si="8"/>
        <v>0</v>
      </c>
      <c r="AL10" s="13">
        <f t="shared" si="9"/>
        <v>0</v>
      </c>
      <c r="AM10" s="13">
        <f t="shared" si="10"/>
        <v>0</v>
      </c>
      <c r="AN10" s="13">
        <f t="shared" si="11"/>
        <v>0</v>
      </c>
      <c r="AO10" s="13">
        <f t="shared" si="12"/>
        <v>0</v>
      </c>
      <c r="AP10" s="13">
        <f t="shared" si="13"/>
        <v>0</v>
      </c>
      <c r="AQ10" s="12">
        <f t="shared" si="14"/>
        <v>1</v>
      </c>
      <c r="AR10" s="12">
        <f t="shared" si="15"/>
        <v>1</v>
      </c>
      <c r="AS10" s="12">
        <f t="shared" si="16"/>
        <v>0</v>
      </c>
      <c r="AT10" s="12">
        <f t="shared" si="17"/>
        <v>0</v>
      </c>
      <c r="AU10" s="12">
        <f t="shared" si="18"/>
        <v>4</v>
      </c>
      <c r="AV10" s="12">
        <f t="shared" si="19"/>
        <v>3</v>
      </c>
      <c r="AW10" s="12">
        <f t="shared" si="20"/>
        <v>2</v>
      </c>
      <c r="AX10" s="13">
        <f t="shared" si="21"/>
        <v>1</v>
      </c>
      <c r="AY10" s="13">
        <f t="shared" si="22"/>
        <v>0</v>
      </c>
      <c r="AZ10" s="13">
        <f t="shared" si="23"/>
        <v>1</v>
      </c>
      <c r="BA10" s="13">
        <f t="shared" si="24"/>
        <v>1</v>
      </c>
      <c r="BB10" s="13">
        <f t="shared" si="25"/>
        <v>3</v>
      </c>
      <c r="BC10" s="13">
        <f t="shared" si="26"/>
        <v>4</v>
      </c>
      <c r="BD10" s="13">
        <f t="shared" si="27"/>
        <v>1</v>
      </c>
      <c r="CG10" s="51">
        <v>5</v>
      </c>
      <c r="CH10" s="45" t="str">
        <f>V$1</f>
        <v>Start VD C</v>
      </c>
      <c r="CI10" s="46">
        <f>V$50</f>
        <v>10</v>
      </c>
      <c r="CJ10" s="46">
        <f>W$50</f>
        <v>3</v>
      </c>
      <c r="CK10" s="46">
        <f>X$50</f>
        <v>1</v>
      </c>
      <c r="CL10" s="46">
        <f>Y$50</f>
        <v>6</v>
      </c>
      <c r="CM10" s="46" t="str">
        <f>Z$50&amp;":"&amp;AA$50</f>
        <v>27:34</v>
      </c>
      <c r="CN10" s="47">
        <f>Z$50-AA$50</f>
        <v>-7</v>
      </c>
      <c r="CO10" s="48">
        <f>AB$50</f>
        <v>7</v>
      </c>
    </row>
    <row r="11" spans="1:93" ht="1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9"/>
      <c r="O11" s="12"/>
      <c r="P11" s="12"/>
      <c r="Q11" s="12"/>
      <c r="R11" s="12"/>
      <c r="S11" s="12"/>
      <c r="T11" s="12"/>
      <c r="U11" s="12"/>
      <c r="V11" s="13"/>
      <c r="W11" s="13"/>
      <c r="X11" s="13"/>
      <c r="Y11" s="13"/>
      <c r="Z11" s="13"/>
      <c r="AA11" s="13"/>
      <c r="AB11" s="13"/>
      <c r="AC11" s="12"/>
      <c r="AD11" s="12"/>
      <c r="AE11" s="12"/>
      <c r="AF11" s="12"/>
      <c r="AG11" s="12"/>
      <c r="AH11" s="12"/>
      <c r="AI11" s="12"/>
      <c r="AJ11" s="13"/>
      <c r="AK11" s="13"/>
      <c r="AL11" s="13"/>
      <c r="AM11" s="13"/>
      <c r="AN11" s="13"/>
      <c r="AO11" s="13"/>
      <c r="AP11" s="13"/>
      <c r="AQ11" s="12"/>
      <c r="AR11" s="12"/>
      <c r="AS11" s="12"/>
      <c r="AT11" s="12"/>
      <c r="AU11" s="12"/>
      <c r="AV11" s="12"/>
      <c r="AW11" s="12"/>
      <c r="AX11" s="13"/>
      <c r="AY11" s="13"/>
      <c r="AZ11" s="13"/>
      <c r="BA11" s="13"/>
      <c r="BB11" s="13"/>
      <c r="BC11" s="13"/>
      <c r="BD11" s="13"/>
      <c r="CG11" s="51">
        <v>6</v>
      </c>
      <c r="CH11" s="45" t="str">
        <f>AJ$1</f>
        <v>Dobřany</v>
      </c>
      <c r="CI11" s="46">
        <f>AJ$50</f>
        <v>10</v>
      </c>
      <c r="CJ11" s="46">
        <f>AK$50</f>
        <v>0</v>
      </c>
      <c r="CK11" s="46">
        <f>AL$50</f>
        <v>2</v>
      </c>
      <c r="CL11" s="46">
        <f>AM$50</f>
        <v>8</v>
      </c>
      <c r="CM11" s="46" t="str">
        <f>AN$50&amp;":"&amp;AO$50</f>
        <v>12:50</v>
      </c>
      <c r="CN11" s="47">
        <f>AN$50-AO$50</f>
        <v>-38</v>
      </c>
      <c r="CO11" s="48">
        <f>AP$50</f>
        <v>2</v>
      </c>
    </row>
    <row r="12" spans="1:93" ht="15" thickBot="1">
      <c r="A12" s="53">
        <v>4</v>
      </c>
      <c r="B12" s="53" t="s">
        <v>42</v>
      </c>
      <c r="C12" s="53" t="s">
        <v>43</v>
      </c>
      <c r="D12" s="53" t="s">
        <v>44</v>
      </c>
      <c r="E12" s="54" t="s">
        <v>32</v>
      </c>
      <c r="F12" s="55" t="s">
        <v>34</v>
      </c>
      <c r="G12" s="55" t="s">
        <v>40</v>
      </c>
      <c r="H12" s="56">
        <v>4</v>
      </c>
      <c r="I12" s="57" t="s">
        <v>35</v>
      </c>
      <c r="J12" s="58">
        <v>2</v>
      </c>
      <c r="K12" s="59"/>
      <c r="O12" s="12">
        <f>IF(S12+T12&gt;0,1,0)</f>
        <v>0</v>
      </c>
      <c r="P12" s="12">
        <f>IF(S12&gt;T12,1,0)</f>
        <v>0</v>
      </c>
      <c r="Q12" s="12">
        <f t="shared" si="30"/>
        <v>0</v>
      </c>
      <c r="R12" s="12">
        <f>IF(O12*T12&gt;S12,1,0)</f>
        <v>0</v>
      </c>
      <c r="S12" s="12">
        <f>IF(O$1=$F12,$H12,IF(O$1=$G12,$J12,0))</f>
        <v>0</v>
      </c>
      <c r="T12" s="12">
        <f>IF(O$1=$F12,$J12,IF(O$1=$G12,$H12,0))</f>
        <v>0</v>
      </c>
      <c r="U12" s="12">
        <f t="shared" si="34"/>
        <v>0</v>
      </c>
      <c r="V12" s="13">
        <f>IF(Z12+AA12&gt;0,1,0)</f>
        <v>1</v>
      </c>
      <c r="W12" s="13">
        <f>IF(Z12&gt;AA12,1,0)</f>
        <v>1</v>
      </c>
      <c r="X12" s="13">
        <f t="shared" si="37"/>
        <v>0</v>
      </c>
      <c r="Y12" s="13">
        <f>IF(V12*AA12&gt;Z12,1,0)</f>
        <v>0</v>
      </c>
      <c r="Z12" s="13">
        <f>IF(V$1=$F12,$H12,IF(V$1=$G12,$J12,0))</f>
        <v>4</v>
      </c>
      <c r="AA12" s="13">
        <f>IF(V$1=$F12,$J12,IF(V$1=$G12,$H12,0))</f>
        <v>2</v>
      </c>
      <c r="AB12" s="13">
        <f t="shared" si="41"/>
        <v>2</v>
      </c>
      <c r="AC12" s="12">
        <f t="shared" ref="AC12:AC14" si="42">IF(AG12+AH12&gt;0,1,0)</f>
        <v>0</v>
      </c>
      <c r="AD12" s="12">
        <f t="shared" ref="AD12:AD14" si="43">IF(AG12&gt;AH12,1,0)</f>
        <v>0</v>
      </c>
      <c r="AE12" s="12">
        <f t="shared" ref="AE12:AE14" si="44">IF(AG12=3,1,0)</f>
        <v>0</v>
      </c>
      <c r="AF12" s="12">
        <f t="shared" ref="AF12:AF14" si="45">IF(AC12*AH12&gt;AG12,1,0)</f>
        <v>0</v>
      </c>
      <c r="AG12" s="12">
        <f t="shared" ref="AG12:AG14" si="46">IF(AC$1=$F12,$H12,IF(AC$1=$G12,$J12,0))</f>
        <v>0</v>
      </c>
      <c r="AH12" s="12">
        <f t="shared" ref="AH12:AH14" si="47">IF(AC$1=$F12,$J12,IF(AC$1=$G12,$H12,0))</f>
        <v>0</v>
      </c>
      <c r="AI12" s="12">
        <f t="shared" ref="AI12:AI18" si="48">AD12*2+AE12</f>
        <v>0</v>
      </c>
      <c r="AJ12" s="13">
        <f t="shared" ref="AJ12:AJ14" si="49">IF(AN12+AO12&gt;0,1,0)</f>
        <v>0</v>
      </c>
      <c r="AK12" s="13">
        <f t="shared" ref="AK12:AK14" si="50">IF(AN12&gt;AO12,1,0)</f>
        <v>0</v>
      </c>
      <c r="AL12" s="13">
        <f t="shared" ref="AL12:AL14" si="51">IF(AN12=3,1,0)</f>
        <v>0</v>
      </c>
      <c r="AM12" s="13">
        <f t="shared" ref="AM12:AM14" si="52">IF(AJ12*AO12&gt;AN12,1,0)</f>
        <v>0</v>
      </c>
      <c r="AN12" s="13">
        <f t="shared" ref="AN12:AN14" si="53">IF(AJ$1=$F12,$H12,IF(AJ$1=$G12,$J12,0))</f>
        <v>0</v>
      </c>
      <c r="AO12" s="13">
        <f t="shared" ref="AO12:AO14" si="54">IF(AJ$1=$F12,$J12,IF(AJ$1=$G12,$H12,0))</f>
        <v>0</v>
      </c>
      <c r="AP12" s="13">
        <f t="shared" ref="AP12:AP14" si="55">AK12*2+AL12</f>
        <v>0</v>
      </c>
      <c r="AQ12" s="12">
        <f t="shared" ref="AQ12:AQ14" si="56">IF(AU12+AV12&gt;0,1,0)</f>
        <v>1</v>
      </c>
      <c r="AR12" s="12">
        <f t="shared" ref="AR12:AR14" si="57">IF(AU12&gt;AV12,1,0)</f>
        <v>0</v>
      </c>
      <c r="AS12" s="12">
        <f t="shared" ref="AS12:AS14" si="58">IF(AU12=3,1,0)</f>
        <v>0</v>
      </c>
      <c r="AT12" s="12">
        <f t="shared" ref="AT12:AT14" si="59">IF(AQ12*AV12&gt;AU12,1,0)</f>
        <v>1</v>
      </c>
      <c r="AU12" s="12">
        <f t="shared" ref="AU12:AU14" si="60">IF(AQ$1=$F12,$H12,IF(AQ$1=$G12,$J12,0))</f>
        <v>2</v>
      </c>
      <c r="AV12" s="12">
        <f t="shared" ref="AV12:AV14" si="61">IF(AQ$1=$F12,$J12,IF(AQ$1=$G12,$H12,0))</f>
        <v>4</v>
      </c>
      <c r="AW12" s="12">
        <f t="shared" ref="AW12:AW18" si="62">AR12*2+AS12</f>
        <v>0</v>
      </c>
      <c r="AX12" s="13">
        <f t="shared" ref="AX12:AX14" si="63">IF(BB12+BC12&gt;0,1,0)</f>
        <v>0</v>
      </c>
      <c r="AY12" s="13">
        <f t="shared" ref="AY12:AY14" si="64">IF(BB12&gt;BC12,1,0)</f>
        <v>0</v>
      </c>
      <c r="AZ12" s="13">
        <f t="shared" ref="AZ12:AZ14" si="65">IF(BB12=3,1,0)</f>
        <v>0</v>
      </c>
      <c r="BA12" s="13">
        <f t="shared" ref="BA12:BA14" si="66">IF(AX12*BC12&gt;BB12,1,0)</f>
        <v>0</v>
      </c>
      <c r="BB12" s="13">
        <f t="shared" ref="BB12:BB14" si="67">IF(AX$1=$F12,$H12,IF(AX$1=$G12,$J12,0))</f>
        <v>0</v>
      </c>
      <c r="BC12" s="13">
        <f t="shared" ref="BC12:BC14" si="68">IF(AX$1=$F12,$J12,IF(AX$1=$G12,$H12,0))</f>
        <v>0</v>
      </c>
      <c r="BD12" s="13">
        <f t="shared" ref="BD12:BD14" si="69">AY12*2+AZ12</f>
        <v>0</v>
      </c>
      <c r="CG12" s="63"/>
      <c r="CH12" s="64"/>
      <c r="CI12" s="64"/>
      <c r="CJ12" s="64"/>
      <c r="CK12" s="64"/>
      <c r="CL12" s="64"/>
      <c r="CM12" s="64"/>
      <c r="CN12" s="65"/>
      <c r="CO12" s="66"/>
    </row>
    <row r="13" spans="1:93">
      <c r="A13" s="53">
        <v>5</v>
      </c>
      <c r="B13" s="55"/>
      <c r="C13" s="53" t="s">
        <v>30</v>
      </c>
      <c r="D13" s="53" t="s">
        <v>45</v>
      </c>
      <c r="E13" s="54" t="s">
        <v>32</v>
      </c>
      <c r="F13" s="55" t="s">
        <v>41</v>
      </c>
      <c r="G13" s="55" t="s">
        <v>36</v>
      </c>
      <c r="H13" s="56">
        <v>1</v>
      </c>
      <c r="I13" s="57" t="s">
        <v>35</v>
      </c>
      <c r="J13" s="58">
        <v>5</v>
      </c>
      <c r="K13" s="59"/>
      <c r="O13" s="12">
        <f>IF(S13+T13&gt;0,1,0)</f>
        <v>0</v>
      </c>
      <c r="P13" s="12">
        <f>IF(S13&gt;T13,1,0)</f>
        <v>0</v>
      </c>
      <c r="Q13" s="12">
        <f t="shared" si="30"/>
        <v>0</v>
      </c>
      <c r="R13" s="12">
        <f>IF(O13*T13&gt;S13,1,0)</f>
        <v>0</v>
      </c>
      <c r="S13" s="12">
        <f>IF(O$1=$F13,$H13,IF(O$1=$G13,$J13,0))</f>
        <v>0</v>
      </c>
      <c r="T13" s="12">
        <f>IF(O$1=$F13,$J13,IF(O$1=$G13,$H13,0))</f>
        <v>0</v>
      </c>
      <c r="U13" s="12">
        <f t="shared" si="34"/>
        <v>0</v>
      </c>
      <c r="V13" s="13">
        <f>IF(Z13+AA13&gt;0,1,0)</f>
        <v>0</v>
      </c>
      <c r="W13" s="13">
        <f>IF(Z13&gt;AA13,1,0)</f>
        <v>0</v>
      </c>
      <c r="X13" s="13">
        <f t="shared" si="37"/>
        <v>0</v>
      </c>
      <c r="Y13" s="13">
        <f>IF(V13*AA13&gt;Z13,1,0)</f>
        <v>0</v>
      </c>
      <c r="Z13" s="13">
        <f>IF(V$1=$F13,$H13,IF(V$1=$G13,$J13,0))</f>
        <v>0</v>
      </c>
      <c r="AA13" s="13">
        <f>IF(V$1=$F13,$J13,IF(V$1=$G13,$H13,0))</f>
        <v>0</v>
      </c>
      <c r="AB13" s="13">
        <f t="shared" si="41"/>
        <v>0</v>
      </c>
      <c r="AC13" s="12">
        <f t="shared" si="42"/>
        <v>1</v>
      </c>
      <c r="AD13" s="12">
        <f t="shared" si="43"/>
        <v>1</v>
      </c>
      <c r="AE13" s="12">
        <f t="shared" si="44"/>
        <v>0</v>
      </c>
      <c r="AF13" s="12">
        <f t="shared" si="45"/>
        <v>0</v>
      </c>
      <c r="AG13" s="12">
        <f t="shared" si="46"/>
        <v>5</v>
      </c>
      <c r="AH13" s="12">
        <f t="shared" si="47"/>
        <v>1</v>
      </c>
      <c r="AI13" s="12">
        <f t="shared" si="48"/>
        <v>2</v>
      </c>
      <c r="AJ13" s="13">
        <f t="shared" si="49"/>
        <v>0</v>
      </c>
      <c r="AK13" s="13">
        <f t="shared" si="50"/>
        <v>0</v>
      </c>
      <c r="AL13" s="13">
        <f t="shared" si="51"/>
        <v>0</v>
      </c>
      <c r="AM13" s="13">
        <f t="shared" si="52"/>
        <v>0</v>
      </c>
      <c r="AN13" s="13">
        <f t="shared" si="53"/>
        <v>0</v>
      </c>
      <c r="AO13" s="13">
        <f t="shared" si="54"/>
        <v>0</v>
      </c>
      <c r="AP13" s="13">
        <f t="shared" si="55"/>
        <v>0</v>
      </c>
      <c r="AQ13" s="12">
        <f t="shared" si="56"/>
        <v>0</v>
      </c>
      <c r="AR13" s="12">
        <f t="shared" si="57"/>
        <v>0</v>
      </c>
      <c r="AS13" s="12">
        <f t="shared" si="58"/>
        <v>0</v>
      </c>
      <c r="AT13" s="12">
        <f t="shared" si="59"/>
        <v>0</v>
      </c>
      <c r="AU13" s="12">
        <f t="shared" si="60"/>
        <v>0</v>
      </c>
      <c r="AV13" s="12">
        <f t="shared" si="61"/>
        <v>0</v>
      </c>
      <c r="AW13" s="12">
        <f t="shared" si="62"/>
        <v>0</v>
      </c>
      <c r="AX13" s="13">
        <f t="shared" si="63"/>
        <v>1</v>
      </c>
      <c r="AY13" s="13">
        <f t="shared" si="64"/>
        <v>0</v>
      </c>
      <c r="AZ13" s="13">
        <f t="shared" si="65"/>
        <v>0</v>
      </c>
      <c r="BA13" s="13">
        <f t="shared" si="66"/>
        <v>1</v>
      </c>
      <c r="BB13" s="13">
        <f t="shared" si="67"/>
        <v>1</v>
      </c>
      <c r="BC13" s="13">
        <f t="shared" si="68"/>
        <v>5</v>
      </c>
      <c r="BD13" s="13">
        <f t="shared" si="69"/>
        <v>0</v>
      </c>
    </row>
    <row r="14" spans="1:93" ht="15" customHeight="1">
      <c r="A14" s="53">
        <v>6</v>
      </c>
      <c r="B14" s="55"/>
      <c r="C14" s="53" t="s">
        <v>38</v>
      </c>
      <c r="D14" s="53" t="s">
        <v>46</v>
      </c>
      <c r="E14" s="54" t="s">
        <v>32</v>
      </c>
      <c r="F14" s="55" t="s">
        <v>37</v>
      </c>
      <c r="G14" s="55" t="s">
        <v>33</v>
      </c>
      <c r="H14" s="60">
        <v>2</v>
      </c>
      <c r="I14" s="61" t="s">
        <v>35</v>
      </c>
      <c r="J14" s="62">
        <v>4</v>
      </c>
      <c r="K14" s="59"/>
      <c r="O14" s="12">
        <f t="shared" ref="O14:O18" si="70">IF(S14+T14&gt;0,1,0)</f>
        <v>1</v>
      </c>
      <c r="P14" s="12">
        <f t="shared" ref="P14:P18" si="71">IF(S14&gt;T14,1,0)</f>
        <v>1</v>
      </c>
      <c r="Q14" s="12">
        <f t="shared" si="30"/>
        <v>0</v>
      </c>
      <c r="R14" s="12">
        <f t="shared" ref="R14:R18" si="72">IF(O14*T14&gt;S14,1,0)</f>
        <v>0</v>
      </c>
      <c r="S14" s="12">
        <f t="shared" ref="S14:S18" si="73">IF(O$1=$F14,$H14,IF(O$1=$G14,$J14,0))</f>
        <v>4</v>
      </c>
      <c r="T14" s="12">
        <f t="shared" ref="T14:T18" si="74">IF(O$1=$F14,$J14,IF(O$1=$G14,$H14,0))</f>
        <v>2</v>
      </c>
      <c r="U14" s="12">
        <f t="shared" si="34"/>
        <v>2</v>
      </c>
      <c r="V14" s="13">
        <f t="shared" ref="V14" si="75">IF(Z14+AA14&gt;0,1,0)</f>
        <v>0</v>
      </c>
      <c r="W14" s="13">
        <f t="shared" ref="W14" si="76">IF(Z14&gt;AA14,1,0)</f>
        <v>0</v>
      </c>
      <c r="X14" s="13">
        <f t="shared" si="37"/>
        <v>0</v>
      </c>
      <c r="Y14" s="13">
        <f t="shared" ref="Y14" si="77">IF(V14*AA14&gt;Z14,1,0)</f>
        <v>0</v>
      </c>
      <c r="Z14" s="13">
        <f t="shared" ref="Z14" si="78">IF(V$1=$F14,$H14,IF(V$1=$G14,$J14,0))</f>
        <v>0</v>
      </c>
      <c r="AA14" s="13">
        <f t="shared" ref="AA14" si="79">IF(V$1=$F14,$J14,IF(V$1=$G14,$H14,0))</f>
        <v>0</v>
      </c>
      <c r="AB14" s="13">
        <f t="shared" si="41"/>
        <v>0</v>
      </c>
      <c r="AC14" s="12">
        <f t="shared" si="42"/>
        <v>0</v>
      </c>
      <c r="AD14" s="12">
        <f t="shared" si="43"/>
        <v>0</v>
      </c>
      <c r="AE14" s="12">
        <f t="shared" si="44"/>
        <v>0</v>
      </c>
      <c r="AF14" s="12">
        <f t="shared" si="45"/>
        <v>0</v>
      </c>
      <c r="AG14" s="12">
        <f t="shared" si="46"/>
        <v>0</v>
      </c>
      <c r="AH14" s="12">
        <f t="shared" si="47"/>
        <v>0</v>
      </c>
      <c r="AI14" s="12">
        <f t="shared" si="48"/>
        <v>0</v>
      </c>
      <c r="AJ14" s="13">
        <f t="shared" si="49"/>
        <v>1</v>
      </c>
      <c r="AK14" s="13">
        <f t="shared" si="50"/>
        <v>0</v>
      </c>
      <c r="AL14" s="13">
        <f t="shared" si="51"/>
        <v>0</v>
      </c>
      <c r="AM14" s="13">
        <f t="shared" si="52"/>
        <v>1</v>
      </c>
      <c r="AN14" s="13">
        <f t="shared" si="53"/>
        <v>2</v>
      </c>
      <c r="AO14" s="13">
        <f t="shared" si="54"/>
        <v>4</v>
      </c>
      <c r="AP14" s="13">
        <f t="shared" si="55"/>
        <v>0</v>
      </c>
      <c r="AQ14" s="12">
        <f t="shared" si="56"/>
        <v>0</v>
      </c>
      <c r="AR14" s="12">
        <f t="shared" si="57"/>
        <v>0</v>
      </c>
      <c r="AS14" s="12">
        <f t="shared" si="58"/>
        <v>0</v>
      </c>
      <c r="AT14" s="12">
        <f t="shared" si="59"/>
        <v>0</v>
      </c>
      <c r="AU14" s="12">
        <f t="shared" si="60"/>
        <v>0</v>
      </c>
      <c r="AV14" s="12">
        <f t="shared" si="61"/>
        <v>0</v>
      </c>
      <c r="AW14" s="12">
        <f t="shared" si="62"/>
        <v>0</v>
      </c>
      <c r="AX14" s="13">
        <f t="shared" si="63"/>
        <v>0</v>
      </c>
      <c r="AY14" s="13">
        <f t="shared" si="64"/>
        <v>0</v>
      </c>
      <c r="AZ14" s="13">
        <f t="shared" si="65"/>
        <v>0</v>
      </c>
      <c r="BA14" s="13">
        <f t="shared" si="66"/>
        <v>0</v>
      </c>
      <c r="BB14" s="13">
        <f t="shared" si="67"/>
        <v>0</v>
      </c>
      <c r="BC14" s="13">
        <f t="shared" si="68"/>
        <v>0</v>
      </c>
      <c r="BD14" s="13">
        <f t="shared" si="69"/>
        <v>0</v>
      </c>
    </row>
    <row r="15" spans="1:93" ht="15" customHeigh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59"/>
      <c r="O15" s="12"/>
      <c r="P15" s="12"/>
      <c r="Q15" s="12"/>
      <c r="R15" s="12"/>
      <c r="S15" s="12"/>
      <c r="T15" s="12"/>
      <c r="U15" s="12">
        <f t="shared" si="34"/>
        <v>0</v>
      </c>
      <c r="V15" s="13"/>
      <c r="W15" s="13"/>
      <c r="X15" s="13"/>
      <c r="Y15" s="13"/>
      <c r="Z15" s="13"/>
      <c r="AA15" s="13"/>
      <c r="AB15" s="13"/>
      <c r="AC15" s="12"/>
      <c r="AD15" s="12"/>
      <c r="AE15" s="12"/>
      <c r="AF15" s="12"/>
      <c r="AG15" s="12"/>
      <c r="AH15" s="12"/>
      <c r="AI15" s="12">
        <f t="shared" si="48"/>
        <v>0</v>
      </c>
      <c r="AJ15" s="13"/>
      <c r="AK15" s="13"/>
      <c r="AL15" s="13"/>
      <c r="AM15" s="13"/>
      <c r="AN15" s="13"/>
      <c r="AO15" s="13"/>
      <c r="AP15" s="13"/>
      <c r="AQ15" s="12"/>
      <c r="AR15" s="12"/>
      <c r="AS15" s="12"/>
      <c r="AT15" s="12"/>
      <c r="AU15" s="12"/>
      <c r="AV15" s="12"/>
      <c r="AW15" s="12">
        <f t="shared" si="62"/>
        <v>0</v>
      </c>
      <c r="AX15" s="13"/>
      <c r="AY15" s="13"/>
      <c r="AZ15" s="13"/>
      <c r="BA15" s="13"/>
      <c r="BB15" s="13"/>
      <c r="BC15" s="13"/>
      <c r="BD15" s="13"/>
    </row>
    <row r="16" spans="1:93" ht="15" customHeight="1">
      <c r="A16" s="53">
        <v>7</v>
      </c>
      <c r="B16" s="53" t="s">
        <v>47</v>
      </c>
      <c r="C16" s="53" t="s">
        <v>38</v>
      </c>
      <c r="D16" s="53" t="s">
        <v>48</v>
      </c>
      <c r="E16" s="54" t="s">
        <v>32</v>
      </c>
      <c r="F16" s="55" t="s">
        <v>37</v>
      </c>
      <c r="G16" s="55" t="s">
        <v>34</v>
      </c>
      <c r="H16" s="56">
        <v>0</v>
      </c>
      <c r="I16" s="57" t="s">
        <v>35</v>
      </c>
      <c r="J16" s="58">
        <v>6</v>
      </c>
      <c r="K16" s="59"/>
      <c r="O16" s="12">
        <f t="shared" si="70"/>
        <v>0</v>
      </c>
      <c r="P16" s="12">
        <f t="shared" si="71"/>
        <v>0</v>
      </c>
      <c r="Q16" s="12">
        <f t="shared" si="30"/>
        <v>0</v>
      </c>
      <c r="R16" s="12">
        <f t="shared" si="72"/>
        <v>0</v>
      </c>
      <c r="S16" s="12">
        <f t="shared" si="73"/>
        <v>0</v>
      </c>
      <c r="T16" s="12">
        <f t="shared" si="74"/>
        <v>0</v>
      </c>
      <c r="U16" s="12">
        <f t="shared" si="34"/>
        <v>0</v>
      </c>
      <c r="V16" s="13">
        <f t="shared" ref="V16:V18" si="80">IF(Z16+AA16&gt;0,1,0)</f>
        <v>1</v>
      </c>
      <c r="W16" s="13">
        <f t="shared" ref="W16:W18" si="81">IF(Z16&gt;AA16,1,0)</f>
        <v>1</v>
      </c>
      <c r="X16" s="13">
        <f t="shared" si="37"/>
        <v>0</v>
      </c>
      <c r="Y16" s="13">
        <f t="shared" ref="Y16:Y18" si="82">IF(V16*AA16&gt;Z16,1,0)</f>
        <v>0</v>
      </c>
      <c r="Z16" s="13">
        <f t="shared" ref="Z16:Z18" si="83">IF(V$1=$F16,$H16,IF(V$1=$G16,$J16,0))</f>
        <v>6</v>
      </c>
      <c r="AA16" s="13">
        <f t="shared" ref="AA16:AA18" si="84">IF(V$1=$F16,$J16,IF(V$1=$G16,$H16,0))</f>
        <v>0</v>
      </c>
      <c r="AB16" s="13">
        <f t="shared" si="41"/>
        <v>2</v>
      </c>
      <c r="AC16" s="12">
        <f t="shared" ref="AC16:AC18" si="85">IF(AG16+AH16&gt;0,1,0)</f>
        <v>0</v>
      </c>
      <c r="AD16" s="12">
        <f t="shared" ref="AD16:AD18" si="86">IF(AG16&gt;AH16,1,0)</f>
        <v>0</v>
      </c>
      <c r="AE16" s="12">
        <f t="shared" ref="AE16:AE18" si="87">IF(AG16=3,1,0)</f>
        <v>0</v>
      </c>
      <c r="AF16" s="12">
        <f t="shared" ref="AF16:AF18" si="88">IF(AC16*AH16&gt;AG16,1,0)</f>
        <v>0</v>
      </c>
      <c r="AG16" s="12">
        <f t="shared" ref="AG16:AG18" si="89">IF(AC$1=$F16,$H16,IF(AC$1=$G16,$J16,0))</f>
        <v>0</v>
      </c>
      <c r="AH16" s="12">
        <f t="shared" ref="AH16:AH18" si="90">IF(AC$1=$F16,$J16,IF(AC$1=$G16,$H16,0))</f>
        <v>0</v>
      </c>
      <c r="AI16" s="12">
        <f t="shared" si="48"/>
        <v>0</v>
      </c>
      <c r="AJ16" s="13">
        <f t="shared" ref="AJ16:AJ18" si="91">IF(AN16+AO16&gt;0,1,0)</f>
        <v>1</v>
      </c>
      <c r="AK16" s="13">
        <f t="shared" ref="AK16:AK18" si="92">IF(AN16&gt;AO16,1,0)</f>
        <v>0</v>
      </c>
      <c r="AL16" s="13">
        <f t="shared" ref="AL16:AL18" si="93">IF(AN16=3,1,0)</f>
        <v>0</v>
      </c>
      <c r="AM16" s="13">
        <f t="shared" ref="AM16:AM18" si="94">IF(AJ16*AO16&gt;AN16,1,0)</f>
        <v>1</v>
      </c>
      <c r="AN16" s="13">
        <f t="shared" ref="AN16:AN18" si="95">IF(AJ$1=$F16,$H16,IF(AJ$1=$G16,$J16,0))</f>
        <v>0</v>
      </c>
      <c r="AO16" s="13">
        <f t="shared" ref="AO16:AO18" si="96">IF(AJ$1=$F16,$J16,IF(AJ$1=$G16,$H16,0))</f>
        <v>6</v>
      </c>
      <c r="AP16" s="13">
        <f t="shared" ref="AP16:AP18" si="97">AK16*2+AL16</f>
        <v>0</v>
      </c>
      <c r="AQ16" s="12">
        <f t="shared" ref="AQ16:AQ18" si="98">IF(AU16+AV16&gt;0,1,0)</f>
        <v>0</v>
      </c>
      <c r="AR16" s="12">
        <f t="shared" ref="AR16:AR18" si="99">IF(AU16&gt;AV16,1,0)</f>
        <v>0</v>
      </c>
      <c r="AS16" s="12">
        <f t="shared" ref="AS16:AS18" si="100">IF(AU16=3,1,0)</f>
        <v>0</v>
      </c>
      <c r="AT16" s="12">
        <f t="shared" ref="AT16:AT18" si="101">IF(AQ16*AV16&gt;AU16,1,0)</f>
        <v>0</v>
      </c>
      <c r="AU16" s="12">
        <f t="shared" ref="AU16:AU18" si="102">IF(AQ$1=$F16,$H16,IF(AQ$1=$G16,$J16,0))</f>
        <v>0</v>
      </c>
      <c r="AV16" s="12">
        <f t="shared" ref="AV16:AV18" si="103">IF(AQ$1=$F16,$J16,IF(AQ$1=$G16,$H16,0))</f>
        <v>0</v>
      </c>
      <c r="AW16" s="12">
        <f t="shared" si="62"/>
        <v>0</v>
      </c>
      <c r="AX16" s="13">
        <f t="shared" ref="AX16:AX18" si="104">IF(BB16+BC16&gt;0,1,0)</f>
        <v>0</v>
      </c>
      <c r="AY16" s="13">
        <f t="shared" ref="AY16:AY18" si="105">IF(BB16&gt;BC16,1,0)</f>
        <v>0</v>
      </c>
      <c r="AZ16" s="13">
        <f t="shared" ref="AZ16:AZ18" si="106">IF(BB16=3,1,0)</f>
        <v>0</v>
      </c>
      <c r="BA16" s="13">
        <f t="shared" ref="BA16:BA18" si="107">IF(AX16*BC16&gt;BB16,1,0)</f>
        <v>0</v>
      </c>
      <c r="BB16" s="13">
        <f t="shared" ref="BB16:BB18" si="108">IF(AX$1=$F16,$H16,IF(AX$1=$G16,$J16,0))</f>
        <v>0</v>
      </c>
      <c r="BC16" s="13">
        <f t="shared" ref="BC16:BC18" si="109">IF(AX$1=$F16,$J16,IF(AX$1=$G16,$H16,0))</f>
        <v>0</v>
      </c>
      <c r="BD16" s="13">
        <f t="shared" ref="BD16:BD18" si="110">AY16*2+AZ16</f>
        <v>0</v>
      </c>
    </row>
    <row r="17" spans="1:56" ht="15" customHeight="1">
      <c r="A17" s="53">
        <v>8</v>
      </c>
      <c r="B17" s="55"/>
      <c r="C17" s="53" t="s">
        <v>30</v>
      </c>
      <c r="D17" s="53" t="s">
        <v>49</v>
      </c>
      <c r="E17" s="54" t="s">
        <v>32</v>
      </c>
      <c r="F17" s="55" t="s">
        <v>33</v>
      </c>
      <c r="G17" s="55" t="s">
        <v>41</v>
      </c>
      <c r="H17" s="56">
        <v>2</v>
      </c>
      <c r="I17" s="57" t="s">
        <v>35</v>
      </c>
      <c r="J17" s="58">
        <v>4</v>
      </c>
      <c r="K17" s="59"/>
      <c r="O17" s="12">
        <f t="shared" si="70"/>
        <v>1</v>
      </c>
      <c r="P17" s="12">
        <f t="shared" si="71"/>
        <v>0</v>
      </c>
      <c r="Q17" s="12">
        <f t="shared" si="30"/>
        <v>0</v>
      </c>
      <c r="R17" s="12">
        <f t="shared" si="72"/>
        <v>1</v>
      </c>
      <c r="S17" s="12">
        <f t="shared" si="73"/>
        <v>2</v>
      </c>
      <c r="T17" s="12">
        <f t="shared" si="74"/>
        <v>4</v>
      </c>
      <c r="U17" s="12">
        <f t="shared" si="34"/>
        <v>0</v>
      </c>
      <c r="V17" s="13">
        <f t="shared" si="80"/>
        <v>0</v>
      </c>
      <c r="W17" s="13">
        <f t="shared" si="81"/>
        <v>0</v>
      </c>
      <c r="X17" s="13">
        <f t="shared" si="37"/>
        <v>0</v>
      </c>
      <c r="Y17" s="13">
        <f t="shared" si="82"/>
        <v>0</v>
      </c>
      <c r="Z17" s="13">
        <f t="shared" si="83"/>
        <v>0</v>
      </c>
      <c r="AA17" s="13">
        <f t="shared" si="84"/>
        <v>0</v>
      </c>
      <c r="AB17" s="13">
        <f t="shared" si="41"/>
        <v>0</v>
      </c>
      <c r="AC17" s="12">
        <f t="shared" si="85"/>
        <v>0</v>
      </c>
      <c r="AD17" s="12">
        <f t="shared" si="86"/>
        <v>0</v>
      </c>
      <c r="AE17" s="12">
        <f t="shared" si="87"/>
        <v>0</v>
      </c>
      <c r="AF17" s="12">
        <f t="shared" si="88"/>
        <v>0</v>
      </c>
      <c r="AG17" s="12">
        <f t="shared" si="89"/>
        <v>0</v>
      </c>
      <c r="AH17" s="12">
        <f t="shared" si="90"/>
        <v>0</v>
      </c>
      <c r="AI17" s="12">
        <f t="shared" si="48"/>
        <v>0</v>
      </c>
      <c r="AJ17" s="13">
        <f t="shared" si="91"/>
        <v>0</v>
      </c>
      <c r="AK17" s="13">
        <f t="shared" si="92"/>
        <v>0</v>
      </c>
      <c r="AL17" s="13">
        <f t="shared" si="93"/>
        <v>0</v>
      </c>
      <c r="AM17" s="13">
        <f t="shared" si="94"/>
        <v>0</v>
      </c>
      <c r="AN17" s="13">
        <f t="shared" si="95"/>
        <v>0</v>
      </c>
      <c r="AO17" s="13">
        <f t="shared" si="96"/>
        <v>0</v>
      </c>
      <c r="AP17" s="13">
        <f t="shared" si="97"/>
        <v>0</v>
      </c>
      <c r="AQ17" s="12">
        <f t="shared" si="98"/>
        <v>0</v>
      </c>
      <c r="AR17" s="12">
        <f t="shared" si="99"/>
        <v>0</v>
      </c>
      <c r="AS17" s="12">
        <f t="shared" si="100"/>
        <v>0</v>
      </c>
      <c r="AT17" s="12">
        <f t="shared" si="101"/>
        <v>0</v>
      </c>
      <c r="AU17" s="12">
        <f t="shared" si="102"/>
        <v>0</v>
      </c>
      <c r="AV17" s="12">
        <f t="shared" si="103"/>
        <v>0</v>
      </c>
      <c r="AW17" s="12">
        <f t="shared" si="62"/>
        <v>0</v>
      </c>
      <c r="AX17" s="13">
        <f t="shared" si="104"/>
        <v>1</v>
      </c>
      <c r="AY17" s="13">
        <f t="shared" si="105"/>
        <v>1</v>
      </c>
      <c r="AZ17" s="13">
        <f t="shared" si="106"/>
        <v>0</v>
      </c>
      <c r="BA17" s="13">
        <f t="shared" si="107"/>
        <v>0</v>
      </c>
      <c r="BB17" s="13">
        <f t="shared" si="108"/>
        <v>4</v>
      </c>
      <c r="BC17" s="13">
        <f t="shared" si="109"/>
        <v>2</v>
      </c>
      <c r="BD17" s="13">
        <f t="shared" si="110"/>
        <v>2</v>
      </c>
    </row>
    <row r="18" spans="1:56" ht="15" customHeight="1">
      <c r="A18" s="53">
        <v>9</v>
      </c>
      <c r="B18" s="55"/>
      <c r="C18" s="53" t="s">
        <v>30</v>
      </c>
      <c r="D18" s="53" t="s">
        <v>49</v>
      </c>
      <c r="E18" s="54" t="s">
        <v>32</v>
      </c>
      <c r="F18" s="55" t="s">
        <v>36</v>
      </c>
      <c r="G18" s="55" t="s">
        <v>40</v>
      </c>
      <c r="H18" s="60">
        <v>6</v>
      </c>
      <c r="I18" s="61" t="s">
        <v>35</v>
      </c>
      <c r="J18" s="62">
        <v>0</v>
      </c>
      <c r="K18" s="59"/>
      <c r="O18" s="12">
        <f t="shared" si="70"/>
        <v>0</v>
      </c>
      <c r="P18" s="12">
        <f t="shared" si="71"/>
        <v>0</v>
      </c>
      <c r="Q18" s="12">
        <f t="shared" si="30"/>
        <v>0</v>
      </c>
      <c r="R18" s="12">
        <f t="shared" si="72"/>
        <v>0</v>
      </c>
      <c r="S18" s="12">
        <f t="shared" si="73"/>
        <v>0</v>
      </c>
      <c r="T18" s="12">
        <f t="shared" si="74"/>
        <v>0</v>
      </c>
      <c r="U18" s="12">
        <f t="shared" si="34"/>
        <v>0</v>
      </c>
      <c r="V18" s="13">
        <f t="shared" si="80"/>
        <v>0</v>
      </c>
      <c r="W18" s="13">
        <f t="shared" si="81"/>
        <v>0</v>
      </c>
      <c r="X18" s="13">
        <f t="shared" si="37"/>
        <v>0</v>
      </c>
      <c r="Y18" s="13">
        <f t="shared" si="82"/>
        <v>0</v>
      </c>
      <c r="Z18" s="13">
        <f t="shared" si="83"/>
        <v>0</v>
      </c>
      <c r="AA18" s="13">
        <f t="shared" si="84"/>
        <v>0</v>
      </c>
      <c r="AB18" s="13">
        <f t="shared" si="41"/>
        <v>0</v>
      </c>
      <c r="AC18" s="12">
        <f t="shared" si="85"/>
        <v>1</v>
      </c>
      <c r="AD18" s="12">
        <f t="shared" si="86"/>
        <v>1</v>
      </c>
      <c r="AE18" s="12">
        <f t="shared" si="87"/>
        <v>0</v>
      </c>
      <c r="AF18" s="12">
        <f t="shared" si="88"/>
        <v>0</v>
      </c>
      <c r="AG18" s="12">
        <f t="shared" si="89"/>
        <v>6</v>
      </c>
      <c r="AH18" s="12">
        <f t="shared" si="90"/>
        <v>0</v>
      </c>
      <c r="AI18" s="12">
        <f t="shared" si="48"/>
        <v>2</v>
      </c>
      <c r="AJ18" s="13">
        <f t="shared" si="91"/>
        <v>0</v>
      </c>
      <c r="AK18" s="13">
        <f t="shared" si="92"/>
        <v>0</v>
      </c>
      <c r="AL18" s="13">
        <f t="shared" si="93"/>
        <v>0</v>
      </c>
      <c r="AM18" s="13">
        <f t="shared" si="94"/>
        <v>0</v>
      </c>
      <c r="AN18" s="13">
        <f t="shared" si="95"/>
        <v>0</v>
      </c>
      <c r="AO18" s="13">
        <f t="shared" si="96"/>
        <v>0</v>
      </c>
      <c r="AP18" s="13">
        <f t="shared" si="97"/>
        <v>0</v>
      </c>
      <c r="AQ18" s="12">
        <f t="shared" si="98"/>
        <v>1</v>
      </c>
      <c r="AR18" s="12">
        <f t="shared" si="99"/>
        <v>0</v>
      </c>
      <c r="AS18" s="12">
        <f t="shared" si="100"/>
        <v>0</v>
      </c>
      <c r="AT18" s="12">
        <f t="shared" si="101"/>
        <v>1</v>
      </c>
      <c r="AU18" s="12">
        <f t="shared" si="102"/>
        <v>0</v>
      </c>
      <c r="AV18" s="12">
        <f t="shared" si="103"/>
        <v>6</v>
      </c>
      <c r="AW18" s="12">
        <f t="shared" si="62"/>
        <v>0</v>
      </c>
      <c r="AX18" s="13">
        <f t="shared" si="104"/>
        <v>0</v>
      </c>
      <c r="AY18" s="13">
        <f t="shared" si="105"/>
        <v>0</v>
      </c>
      <c r="AZ18" s="13">
        <f t="shared" si="106"/>
        <v>0</v>
      </c>
      <c r="BA18" s="13">
        <f t="shared" si="107"/>
        <v>0</v>
      </c>
      <c r="BB18" s="13">
        <f t="shared" si="108"/>
        <v>0</v>
      </c>
      <c r="BC18" s="13">
        <f t="shared" si="109"/>
        <v>0</v>
      </c>
      <c r="BD18" s="13">
        <f t="shared" si="110"/>
        <v>0</v>
      </c>
    </row>
    <row r="19" spans="1:56" ht="15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59"/>
      <c r="O19" s="12"/>
      <c r="P19" s="12"/>
      <c r="Q19" s="12"/>
      <c r="R19" s="12"/>
      <c r="S19" s="12"/>
      <c r="T19" s="12"/>
      <c r="U19" s="12"/>
      <c r="V19" s="13"/>
      <c r="W19" s="13"/>
      <c r="X19" s="13"/>
      <c r="Y19" s="13"/>
      <c r="Z19" s="13"/>
      <c r="AA19" s="13"/>
      <c r="AB19" s="13"/>
      <c r="AC19" s="12"/>
      <c r="AD19" s="12"/>
      <c r="AE19" s="12"/>
      <c r="AF19" s="12"/>
      <c r="AG19" s="12"/>
      <c r="AH19" s="12"/>
      <c r="AI19" s="12"/>
      <c r="AJ19" s="13"/>
      <c r="AK19" s="13"/>
      <c r="AL19" s="13"/>
      <c r="AM19" s="13"/>
      <c r="AN19" s="13"/>
      <c r="AO19" s="13"/>
      <c r="AP19" s="13"/>
      <c r="AQ19" s="12"/>
      <c r="AR19" s="12"/>
      <c r="AS19" s="12"/>
      <c r="AT19" s="12"/>
      <c r="AU19" s="12"/>
      <c r="AV19" s="12"/>
      <c r="AW19" s="12"/>
      <c r="AX19" s="13"/>
      <c r="AY19" s="13"/>
      <c r="AZ19" s="13"/>
      <c r="BA19" s="13"/>
      <c r="BB19" s="13"/>
      <c r="BC19" s="13"/>
      <c r="BD19" s="13"/>
    </row>
    <row r="20" spans="1:56" ht="15" customHeight="1">
      <c r="A20" s="53">
        <v>10</v>
      </c>
      <c r="B20" s="53" t="s">
        <v>50</v>
      </c>
      <c r="C20" s="53" t="s">
        <v>43</v>
      </c>
      <c r="D20" s="53" t="s">
        <v>51</v>
      </c>
      <c r="E20" s="54" t="s">
        <v>32</v>
      </c>
      <c r="F20" s="55" t="s">
        <v>34</v>
      </c>
      <c r="G20" s="55" t="s">
        <v>36</v>
      </c>
      <c r="H20" s="56">
        <v>1</v>
      </c>
      <c r="I20" s="57" t="s">
        <v>35</v>
      </c>
      <c r="J20" s="58">
        <v>5</v>
      </c>
      <c r="K20" s="59"/>
      <c r="O20" s="12">
        <f>IF(S20+T20&gt;0,1,0)</f>
        <v>0</v>
      </c>
      <c r="P20" s="12">
        <f>IF(S20&gt;T20,1,0)</f>
        <v>0</v>
      </c>
      <c r="Q20" s="12">
        <f t="shared" si="30"/>
        <v>0</v>
      </c>
      <c r="R20" s="12">
        <f>IF(O20*T20&gt;S20,1,0)</f>
        <v>0</v>
      </c>
      <c r="S20" s="12">
        <f>IF(O$1=$F20,$H20,IF(O$1=$G20,$J20,0))</f>
        <v>0</v>
      </c>
      <c r="T20" s="12">
        <f>IF(O$1=$F20,$J20,IF(O$1=$G20,$H20,0))</f>
        <v>0</v>
      </c>
      <c r="U20" s="12">
        <f t="shared" si="34"/>
        <v>0</v>
      </c>
      <c r="V20" s="13">
        <f t="shared" ref="V20:V22" si="111">IF(Z20+AA20&gt;0,1,0)</f>
        <v>1</v>
      </c>
      <c r="W20" s="13">
        <f t="shared" ref="W20:W22" si="112">IF(Z20&gt;AA20,1,0)</f>
        <v>0</v>
      </c>
      <c r="X20" s="13">
        <f t="shared" si="37"/>
        <v>0</v>
      </c>
      <c r="Y20" s="13">
        <f t="shared" ref="Y20:Y22" si="113">IF(V20*AA20&gt;Z20,1,0)</f>
        <v>1</v>
      </c>
      <c r="Z20" s="13">
        <f t="shared" ref="Z20:Z22" si="114">IF(V$1=$F20,$H20,IF(V$1=$G20,$J20,0))</f>
        <v>1</v>
      </c>
      <c r="AA20" s="13">
        <f t="shared" ref="AA20:AA22" si="115">IF(V$1=$F20,$J20,IF(V$1=$G20,$H20,0))</f>
        <v>5</v>
      </c>
      <c r="AB20" s="13">
        <f t="shared" si="41"/>
        <v>0</v>
      </c>
      <c r="AC20" s="12">
        <f t="shared" ref="AC20:AC22" si="116">IF(AG20+AH20&gt;0,1,0)</f>
        <v>1</v>
      </c>
      <c r="AD20" s="12">
        <f t="shared" ref="AD20:AD22" si="117">IF(AG20&gt;AH20,1,0)</f>
        <v>1</v>
      </c>
      <c r="AE20" s="12">
        <f t="shared" ref="AE20:AE22" si="118">IF(AG20=3,1,0)</f>
        <v>0</v>
      </c>
      <c r="AF20" s="12">
        <f t="shared" ref="AF20:AF22" si="119">IF(AC20*AH20&gt;AG20,1,0)</f>
        <v>0</v>
      </c>
      <c r="AG20" s="12">
        <f t="shared" ref="AG20:AG22" si="120">IF(AC$1=$F20,$H20,IF(AC$1=$G20,$J20,0))</f>
        <v>5</v>
      </c>
      <c r="AH20" s="12">
        <f t="shared" ref="AH20:AH22" si="121">IF(AC$1=$F20,$J20,IF(AC$1=$G20,$H20,0))</f>
        <v>1</v>
      </c>
      <c r="AI20" s="12">
        <f t="shared" ref="AI20:AI22" si="122">AD20*2+AE20</f>
        <v>2</v>
      </c>
      <c r="AJ20" s="13">
        <f t="shared" ref="AJ20:AJ22" si="123">IF(AN20+AO20&gt;0,1,0)</f>
        <v>0</v>
      </c>
      <c r="AK20" s="13">
        <f t="shared" ref="AK20:AK22" si="124">IF(AN20&gt;AO20,1,0)</f>
        <v>0</v>
      </c>
      <c r="AL20" s="13">
        <f t="shared" ref="AL20:AL22" si="125">IF(AN20=3,1,0)</f>
        <v>0</v>
      </c>
      <c r="AM20" s="13">
        <f t="shared" ref="AM20:AM22" si="126">IF(AJ20*AO20&gt;AN20,1,0)</f>
        <v>0</v>
      </c>
      <c r="AN20" s="13">
        <f t="shared" ref="AN20:AN22" si="127">IF(AJ$1=$F20,$H20,IF(AJ$1=$G20,$J20,0))</f>
        <v>0</v>
      </c>
      <c r="AO20" s="13">
        <f t="shared" ref="AO20:AO22" si="128">IF(AJ$1=$F20,$J20,IF(AJ$1=$G20,$H20,0))</f>
        <v>0</v>
      </c>
      <c r="AP20" s="13">
        <f t="shared" ref="AP20:AP22" si="129">AK20*2+AL20</f>
        <v>0</v>
      </c>
      <c r="AQ20" s="12">
        <f t="shared" ref="AQ20:AQ22" si="130">IF(AU20+AV20&gt;0,1,0)</f>
        <v>0</v>
      </c>
      <c r="AR20" s="12">
        <f t="shared" ref="AR20:AR22" si="131">IF(AU20&gt;AV20,1,0)</f>
        <v>0</v>
      </c>
      <c r="AS20" s="12">
        <f t="shared" ref="AS20:AS22" si="132">IF(AU20=3,1,0)</f>
        <v>0</v>
      </c>
      <c r="AT20" s="12">
        <f t="shared" ref="AT20:AT22" si="133">IF(AQ20*AV20&gt;AU20,1,0)</f>
        <v>0</v>
      </c>
      <c r="AU20" s="12">
        <f t="shared" ref="AU20:AU22" si="134">IF(AQ$1=$F20,$H20,IF(AQ$1=$G20,$J20,0))</f>
        <v>0</v>
      </c>
      <c r="AV20" s="12">
        <f t="shared" ref="AV20:AV22" si="135">IF(AQ$1=$F20,$J20,IF(AQ$1=$G20,$H20,0))</f>
        <v>0</v>
      </c>
      <c r="AW20" s="12">
        <f t="shared" ref="AW20:AW22" si="136">AR20*2+AS20</f>
        <v>0</v>
      </c>
      <c r="AX20" s="13">
        <f t="shared" ref="AX20:AX22" si="137">IF(BB20+BC20&gt;0,1,0)</f>
        <v>0</v>
      </c>
      <c r="AY20" s="13">
        <f t="shared" ref="AY20:AY22" si="138">IF(BB20&gt;BC20,1,0)</f>
        <v>0</v>
      </c>
      <c r="AZ20" s="13">
        <f t="shared" ref="AZ20:AZ22" si="139">IF(BB20=3,1,0)</f>
        <v>0</v>
      </c>
      <c r="BA20" s="13">
        <f t="shared" ref="BA20:BA22" si="140">IF(AX20*BC20&gt;BB20,1,0)</f>
        <v>0</v>
      </c>
      <c r="BB20" s="13">
        <f t="shared" ref="BB20:BB22" si="141">IF(AX$1=$F20,$H20,IF(AX$1=$G20,$J20,0))</f>
        <v>0</v>
      </c>
      <c r="BC20" s="13">
        <f t="shared" ref="BC20:BC22" si="142">IF(AX$1=$F20,$J20,IF(AX$1=$G20,$H20,0))</f>
        <v>0</v>
      </c>
      <c r="BD20" s="13">
        <f t="shared" ref="BD20:BD22" si="143">AY20*2+AZ20</f>
        <v>0</v>
      </c>
    </row>
    <row r="21" spans="1:56" ht="15" customHeight="1">
      <c r="A21" s="53">
        <v>11</v>
      </c>
      <c r="B21" s="55"/>
      <c r="C21" s="53" t="s">
        <v>38</v>
      </c>
      <c r="D21" s="53" t="s">
        <v>52</v>
      </c>
      <c r="E21" s="54" t="s">
        <v>32</v>
      </c>
      <c r="F21" s="55" t="s">
        <v>40</v>
      </c>
      <c r="G21" s="55" t="s">
        <v>33</v>
      </c>
      <c r="H21" s="56">
        <v>0</v>
      </c>
      <c r="I21" s="57" t="s">
        <v>35</v>
      </c>
      <c r="J21" s="58">
        <v>6</v>
      </c>
      <c r="K21" s="59"/>
      <c r="O21" s="12">
        <f t="shared" ref="O21:O22" si="144">IF(S21+T21&gt;0,1,0)</f>
        <v>1</v>
      </c>
      <c r="P21" s="12">
        <f t="shared" ref="P21:P22" si="145">IF(S21&gt;T21,1,0)</f>
        <v>1</v>
      </c>
      <c r="Q21" s="12">
        <f t="shared" si="30"/>
        <v>0</v>
      </c>
      <c r="R21" s="12">
        <f t="shared" ref="R21:R22" si="146">IF(O21*T21&gt;S21,1,0)</f>
        <v>0</v>
      </c>
      <c r="S21" s="12">
        <f t="shared" ref="S21:S22" si="147">IF(O$1=$F21,$H21,IF(O$1=$G21,$J21,0))</f>
        <v>6</v>
      </c>
      <c r="T21" s="12">
        <f t="shared" ref="T21:T22" si="148">IF(O$1=$F21,$J21,IF(O$1=$G21,$H21,0))</f>
        <v>0</v>
      </c>
      <c r="U21" s="12">
        <f t="shared" si="34"/>
        <v>2</v>
      </c>
      <c r="V21" s="13">
        <f t="shared" si="111"/>
        <v>0</v>
      </c>
      <c r="W21" s="13">
        <f t="shared" si="112"/>
        <v>0</v>
      </c>
      <c r="X21" s="13">
        <f t="shared" si="37"/>
        <v>0</v>
      </c>
      <c r="Y21" s="13">
        <f t="shared" si="113"/>
        <v>0</v>
      </c>
      <c r="Z21" s="13">
        <f t="shared" si="114"/>
        <v>0</v>
      </c>
      <c r="AA21" s="13">
        <f t="shared" si="115"/>
        <v>0</v>
      </c>
      <c r="AB21" s="13">
        <f t="shared" si="41"/>
        <v>0</v>
      </c>
      <c r="AC21" s="12">
        <f t="shared" si="116"/>
        <v>0</v>
      </c>
      <c r="AD21" s="12">
        <f t="shared" si="117"/>
        <v>0</v>
      </c>
      <c r="AE21" s="12">
        <f t="shared" si="118"/>
        <v>0</v>
      </c>
      <c r="AF21" s="12">
        <f t="shared" si="119"/>
        <v>0</v>
      </c>
      <c r="AG21" s="12">
        <f t="shared" si="120"/>
        <v>0</v>
      </c>
      <c r="AH21" s="12">
        <f t="shared" si="121"/>
        <v>0</v>
      </c>
      <c r="AI21" s="12">
        <f t="shared" si="122"/>
        <v>0</v>
      </c>
      <c r="AJ21" s="13">
        <f t="shared" si="123"/>
        <v>0</v>
      </c>
      <c r="AK21" s="13">
        <f t="shared" si="124"/>
        <v>0</v>
      </c>
      <c r="AL21" s="13">
        <f t="shared" si="125"/>
        <v>0</v>
      </c>
      <c r="AM21" s="13">
        <f t="shared" si="126"/>
        <v>0</v>
      </c>
      <c r="AN21" s="13">
        <f t="shared" si="127"/>
        <v>0</v>
      </c>
      <c r="AO21" s="13">
        <f t="shared" si="128"/>
        <v>0</v>
      </c>
      <c r="AP21" s="13">
        <f t="shared" si="129"/>
        <v>0</v>
      </c>
      <c r="AQ21" s="12">
        <f t="shared" si="130"/>
        <v>1</v>
      </c>
      <c r="AR21" s="12">
        <f t="shared" si="131"/>
        <v>0</v>
      </c>
      <c r="AS21" s="12">
        <f t="shared" si="132"/>
        <v>0</v>
      </c>
      <c r="AT21" s="12">
        <f t="shared" si="133"/>
        <v>1</v>
      </c>
      <c r="AU21" s="12">
        <f t="shared" si="134"/>
        <v>0</v>
      </c>
      <c r="AV21" s="12">
        <f t="shared" si="135"/>
        <v>6</v>
      </c>
      <c r="AW21" s="12">
        <f t="shared" si="136"/>
        <v>0</v>
      </c>
      <c r="AX21" s="13">
        <f t="shared" si="137"/>
        <v>0</v>
      </c>
      <c r="AY21" s="13">
        <f t="shared" si="138"/>
        <v>0</v>
      </c>
      <c r="AZ21" s="13">
        <f t="shared" si="139"/>
        <v>0</v>
      </c>
      <c r="BA21" s="13">
        <f t="shared" si="140"/>
        <v>0</v>
      </c>
      <c r="BB21" s="13">
        <f t="shared" si="141"/>
        <v>0</v>
      </c>
      <c r="BC21" s="13">
        <f t="shared" si="142"/>
        <v>0</v>
      </c>
      <c r="BD21" s="13">
        <f t="shared" si="143"/>
        <v>0</v>
      </c>
    </row>
    <row r="22" spans="1:56" ht="15" customHeight="1">
      <c r="A22" s="53">
        <v>12</v>
      </c>
      <c r="B22" s="55"/>
      <c r="C22" s="53" t="s">
        <v>30</v>
      </c>
      <c r="D22" s="53" t="s">
        <v>53</v>
      </c>
      <c r="E22" s="54" t="s">
        <v>32</v>
      </c>
      <c r="F22" s="55" t="s">
        <v>41</v>
      </c>
      <c r="G22" s="55" t="s">
        <v>37</v>
      </c>
      <c r="H22" s="60">
        <v>4</v>
      </c>
      <c r="I22" s="61" t="s">
        <v>35</v>
      </c>
      <c r="J22" s="62">
        <v>2</v>
      </c>
      <c r="K22" s="59"/>
      <c r="O22" s="12">
        <f t="shared" si="144"/>
        <v>0</v>
      </c>
      <c r="P22" s="12">
        <f t="shared" si="145"/>
        <v>0</v>
      </c>
      <c r="Q22" s="12">
        <f t="shared" si="30"/>
        <v>0</v>
      </c>
      <c r="R22" s="12">
        <f t="shared" si="146"/>
        <v>0</v>
      </c>
      <c r="S22" s="12">
        <f t="shared" si="147"/>
        <v>0</v>
      </c>
      <c r="T22" s="12">
        <f t="shared" si="148"/>
        <v>0</v>
      </c>
      <c r="U22" s="12">
        <f t="shared" si="34"/>
        <v>0</v>
      </c>
      <c r="V22" s="13">
        <f t="shared" si="111"/>
        <v>0</v>
      </c>
      <c r="W22" s="13">
        <f t="shared" si="112"/>
        <v>0</v>
      </c>
      <c r="X22" s="13">
        <f t="shared" si="37"/>
        <v>0</v>
      </c>
      <c r="Y22" s="13">
        <f t="shared" si="113"/>
        <v>0</v>
      </c>
      <c r="Z22" s="13">
        <f t="shared" si="114"/>
        <v>0</v>
      </c>
      <c r="AA22" s="13">
        <f t="shared" si="115"/>
        <v>0</v>
      </c>
      <c r="AB22" s="13">
        <f t="shared" si="41"/>
        <v>0</v>
      </c>
      <c r="AC22" s="12">
        <f t="shared" si="116"/>
        <v>0</v>
      </c>
      <c r="AD22" s="12">
        <f t="shared" si="117"/>
        <v>0</v>
      </c>
      <c r="AE22" s="12">
        <f t="shared" si="118"/>
        <v>0</v>
      </c>
      <c r="AF22" s="12">
        <f t="shared" si="119"/>
        <v>0</v>
      </c>
      <c r="AG22" s="12">
        <f t="shared" si="120"/>
        <v>0</v>
      </c>
      <c r="AH22" s="12">
        <f t="shared" si="121"/>
        <v>0</v>
      </c>
      <c r="AI22" s="12">
        <f t="shared" si="122"/>
        <v>0</v>
      </c>
      <c r="AJ22" s="13">
        <f t="shared" si="123"/>
        <v>1</v>
      </c>
      <c r="AK22" s="13">
        <f t="shared" si="124"/>
        <v>0</v>
      </c>
      <c r="AL22" s="13">
        <f t="shared" si="125"/>
        <v>0</v>
      </c>
      <c r="AM22" s="13">
        <f t="shared" si="126"/>
        <v>1</v>
      </c>
      <c r="AN22" s="13">
        <f t="shared" si="127"/>
        <v>2</v>
      </c>
      <c r="AO22" s="13">
        <f t="shared" si="128"/>
        <v>4</v>
      </c>
      <c r="AP22" s="13">
        <f t="shared" si="129"/>
        <v>0</v>
      </c>
      <c r="AQ22" s="12">
        <f t="shared" si="130"/>
        <v>0</v>
      </c>
      <c r="AR22" s="12">
        <f t="shared" si="131"/>
        <v>0</v>
      </c>
      <c r="AS22" s="12">
        <f t="shared" si="132"/>
        <v>0</v>
      </c>
      <c r="AT22" s="12">
        <f t="shared" si="133"/>
        <v>0</v>
      </c>
      <c r="AU22" s="12">
        <f t="shared" si="134"/>
        <v>0</v>
      </c>
      <c r="AV22" s="12">
        <f t="shared" si="135"/>
        <v>0</v>
      </c>
      <c r="AW22" s="12">
        <f t="shared" si="136"/>
        <v>0</v>
      </c>
      <c r="AX22" s="13">
        <f t="shared" si="137"/>
        <v>1</v>
      </c>
      <c r="AY22" s="13">
        <f t="shared" si="138"/>
        <v>1</v>
      </c>
      <c r="AZ22" s="13">
        <f t="shared" si="139"/>
        <v>0</v>
      </c>
      <c r="BA22" s="13">
        <f t="shared" si="140"/>
        <v>0</v>
      </c>
      <c r="BB22" s="13">
        <f t="shared" si="141"/>
        <v>4</v>
      </c>
      <c r="BC22" s="13">
        <f t="shared" si="142"/>
        <v>2</v>
      </c>
      <c r="BD22" s="13">
        <f t="shared" si="143"/>
        <v>2</v>
      </c>
    </row>
    <row r="23" spans="1:56" ht="15" customHeight="1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59"/>
      <c r="O23" s="12"/>
      <c r="P23" s="12"/>
      <c r="Q23" s="12"/>
      <c r="R23" s="12"/>
      <c r="S23" s="12"/>
      <c r="T23" s="12"/>
      <c r="U23" s="12"/>
      <c r="V23" s="13"/>
      <c r="W23" s="13"/>
      <c r="X23" s="13"/>
      <c r="Y23" s="13"/>
      <c r="Z23" s="13"/>
      <c r="AA23" s="13"/>
      <c r="AB23" s="13"/>
      <c r="AC23" s="12"/>
      <c r="AD23" s="12"/>
      <c r="AE23" s="12"/>
      <c r="AF23" s="12"/>
      <c r="AG23" s="12"/>
      <c r="AH23" s="12"/>
      <c r="AI23" s="12"/>
      <c r="AJ23" s="13"/>
      <c r="AK23" s="13"/>
      <c r="AL23" s="13"/>
      <c r="AM23" s="13"/>
      <c r="AN23" s="13"/>
      <c r="AO23" s="13"/>
      <c r="AP23" s="13"/>
      <c r="AQ23" s="12"/>
      <c r="AR23" s="12"/>
      <c r="AS23" s="12"/>
      <c r="AT23" s="12"/>
      <c r="AU23" s="12"/>
      <c r="AV23" s="12"/>
      <c r="AW23" s="12"/>
      <c r="AX23" s="13"/>
      <c r="AY23" s="13"/>
      <c r="AZ23" s="13"/>
      <c r="BA23" s="13"/>
      <c r="BB23" s="13"/>
      <c r="BC23" s="13"/>
      <c r="BD23" s="13"/>
    </row>
    <row r="24" spans="1:56" ht="15" customHeight="1">
      <c r="A24" s="53">
        <v>13</v>
      </c>
      <c r="B24" s="53" t="s">
        <v>54</v>
      </c>
      <c r="C24" s="53" t="s">
        <v>30</v>
      </c>
      <c r="D24" s="53" t="s">
        <v>55</v>
      </c>
      <c r="E24" s="54" t="s">
        <v>32</v>
      </c>
      <c r="F24" s="55" t="s">
        <v>41</v>
      </c>
      <c r="G24" s="55" t="s">
        <v>34</v>
      </c>
      <c r="H24" s="56">
        <v>6</v>
      </c>
      <c r="I24" s="57" t="s">
        <v>35</v>
      </c>
      <c r="J24" s="58">
        <v>0</v>
      </c>
      <c r="K24" s="59"/>
      <c r="O24" s="12">
        <f t="shared" ref="O24:O26" si="149">IF(S24+T24&gt;0,1,0)</f>
        <v>0</v>
      </c>
      <c r="P24" s="12">
        <f t="shared" ref="P24:P26" si="150">IF(S24&gt;T24,1,0)</f>
        <v>0</v>
      </c>
      <c r="Q24" s="12">
        <f t="shared" si="30"/>
        <v>0</v>
      </c>
      <c r="R24" s="12">
        <f t="shared" ref="R24:R26" si="151">IF(O24*T24&gt;S24,1,0)</f>
        <v>0</v>
      </c>
      <c r="S24" s="12">
        <f t="shared" ref="S24:S26" si="152">IF(O$1=$F24,$H24,IF(O$1=$G24,$J24,0))</f>
        <v>0</v>
      </c>
      <c r="T24" s="12">
        <f t="shared" ref="T24:T26" si="153">IF(O$1=$F24,$J24,IF(O$1=$G24,$H24,0))</f>
        <v>0</v>
      </c>
      <c r="U24" s="12">
        <f t="shared" si="34"/>
        <v>0</v>
      </c>
      <c r="V24" s="13">
        <f t="shared" ref="V24:V26" si="154">IF(Z24+AA24&gt;0,1,0)</f>
        <v>1</v>
      </c>
      <c r="W24" s="13">
        <f t="shared" ref="W24:W26" si="155">IF(Z24&gt;AA24,1,0)</f>
        <v>0</v>
      </c>
      <c r="X24" s="13">
        <f t="shared" si="37"/>
        <v>0</v>
      </c>
      <c r="Y24" s="13">
        <f t="shared" ref="Y24:Y26" si="156">IF(V24*AA24&gt;Z24,1,0)</f>
        <v>1</v>
      </c>
      <c r="Z24" s="13">
        <f t="shared" ref="Z24:Z26" si="157">IF(V$1=$F24,$H24,IF(V$1=$G24,$J24,0))</f>
        <v>0</v>
      </c>
      <c r="AA24" s="13">
        <f t="shared" ref="AA24:AA26" si="158">IF(V$1=$F24,$J24,IF(V$1=$G24,$H24,0))</f>
        <v>6</v>
      </c>
      <c r="AB24" s="13">
        <f t="shared" si="41"/>
        <v>0</v>
      </c>
      <c r="AC24" s="12">
        <f t="shared" ref="AC24:AC26" si="159">IF(AG24+AH24&gt;0,1,0)</f>
        <v>0</v>
      </c>
      <c r="AD24" s="12">
        <f t="shared" ref="AD24:AD26" si="160">IF(AG24&gt;AH24,1,0)</f>
        <v>0</v>
      </c>
      <c r="AE24" s="12">
        <f t="shared" ref="AE24:AE26" si="161">IF(AG24=3,1,0)</f>
        <v>0</v>
      </c>
      <c r="AF24" s="12">
        <f t="shared" ref="AF24:AF26" si="162">IF(AC24*AH24&gt;AG24,1,0)</f>
        <v>0</v>
      </c>
      <c r="AG24" s="12">
        <f t="shared" ref="AG24:AG26" si="163">IF(AC$1=$F24,$H24,IF(AC$1=$G24,$J24,0))</f>
        <v>0</v>
      </c>
      <c r="AH24" s="12">
        <f t="shared" ref="AH24:AH26" si="164">IF(AC$1=$F24,$J24,IF(AC$1=$G24,$H24,0))</f>
        <v>0</v>
      </c>
      <c r="AI24" s="12">
        <f t="shared" ref="AI24:AI26" si="165">AD24*2+AE24</f>
        <v>0</v>
      </c>
      <c r="AJ24" s="13">
        <f t="shared" ref="AJ24:AJ26" si="166">IF(AN24+AO24&gt;0,1,0)</f>
        <v>0</v>
      </c>
      <c r="AK24" s="13">
        <f t="shared" ref="AK24:AK26" si="167">IF(AN24&gt;AO24,1,0)</f>
        <v>0</v>
      </c>
      <c r="AL24" s="13">
        <f t="shared" ref="AL24:AL26" si="168">IF(AN24=3,1,0)</f>
        <v>0</v>
      </c>
      <c r="AM24" s="13">
        <f t="shared" ref="AM24:AM26" si="169">IF(AJ24*AO24&gt;AN24,1,0)</f>
        <v>0</v>
      </c>
      <c r="AN24" s="13">
        <f t="shared" ref="AN24:AN26" si="170">IF(AJ$1=$F24,$H24,IF(AJ$1=$G24,$J24,0))</f>
        <v>0</v>
      </c>
      <c r="AO24" s="13">
        <f t="shared" ref="AO24:AO26" si="171">IF(AJ$1=$F24,$J24,IF(AJ$1=$G24,$H24,0))</f>
        <v>0</v>
      </c>
      <c r="AP24" s="13">
        <f t="shared" ref="AP24:AP26" si="172">AK24*2+AL24</f>
        <v>0</v>
      </c>
      <c r="AQ24" s="12">
        <f t="shared" ref="AQ24:AQ26" si="173">IF(AU24+AV24&gt;0,1,0)</f>
        <v>0</v>
      </c>
      <c r="AR24" s="12">
        <f t="shared" ref="AR24:AR26" si="174">IF(AU24&gt;AV24,1,0)</f>
        <v>0</v>
      </c>
      <c r="AS24" s="12">
        <f t="shared" ref="AS24:AS26" si="175">IF(AU24=3,1,0)</f>
        <v>0</v>
      </c>
      <c r="AT24" s="12">
        <f t="shared" ref="AT24:AT26" si="176">IF(AQ24*AV24&gt;AU24,1,0)</f>
        <v>0</v>
      </c>
      <c r="AU24" s="12">
        <f t="shared" ref="AU24:AU26" si="177">IF(AQ$1=$F24,$H24,IF(AQ$1=$G24,$J24,0))</f>
        <v>0</v>
      </c>
      <c r="AV24" s="12">
        <f t="shared" ref="AV24:AV26" si="178">IF(AQ$1=$F24,$J24,IF(AQ$1=$G24,$H24,0))</f>
        <v>0</v>
      </c>
      <c r="AW24" s="12">
        <f t="shared" ref="AW24:AW26" si="179">AR24*2+AS24</f>
        <v>0</v>
      </c>
      <c r="AX24" s="13">
        <f t="shared" ref="AX24:AX26" si="180">IF(BB24+BC24&gt;0,1,0)</f>
        <v>1</v>
      </c>
      <c r="AY24" s="13">
        <f t="shared" ref="AY24:AY26" si="181">IF(BB24&gt;BC24,1,0)</f>
        <v>1</v>
      </c>
      <c r="AZ24" s="13">
        <f t="shared" ref="AZ24:AZ26" si="182">IF(BB24=3,1,0)</f>
        <v>0</v>
      </c>
      <c r="BA24" s="13">
        <f t="shared" ref="BA24:BA26" si="183">IF(AX24*BC24&gt;BB24,1,0)</f>
        <v>0</v>
      </c>
      <c r="BB24" s="13">
        <f t="shared" ref="BB24:BB26" si="184">IF(AX$1=$F24,$H24,IF(AX$1=$G24,$J24,0))</f>
        <v>6</v>
      </c>
      <c r="BC24" s="13">
        <f t="shared" ref="BC24:BC26" si="185">IF(AX$1=$F24,$J24,IF(AX$1=$G24,$H24,0))</f>
        <v>0</v>
      </c>
      <c r="BD24" s="13">
        <f t="shared" ref="BD24:BD26" si="186">AY24*2+AZ24</f>
        <v>2</v>
      </c>
    </row>
    <row r="25" spans="1:56" ht="15" customHeight="1">
      <c r="A25" s="53">
        <v>14</v>
      </c>
      <c r="B25" s="55"/>
      <c r="C25" s="53" t="s">
        <v>38</v>
      </c>
      <c r="D25" s="53" t="s">
        <v>56</v>
      </c>
      <c r="E25" s="54" t="s">
        <v>32</v>
      </c>
      <c r="F25" s="55" t="s">
        <v>37</v>
      </c>
      <c r="G25" s="55" t="s">
        <v>40</v>
      </c>
      <c r="H25" s="56">
        <v>3</v>
      </c>
      <c r="I25" s="57" t="s">
        <v>35</v>
      </c>
      <c r="J25" s="58">
        <v>4</v>
      </c>
      <c r="K25" s="59"/>
      <c r="O25" s="12">
        <f t="shared" si="149"/>
        <v>0</v>
      </c>
      <c r="P25" s="12">
        <f t="shared" si="150"/>
        <v>0</v>
      </c>
      <c r="Q25" s="12">
        <f t="shared" si="30"/>
        <v>0</v>
      </c>
      <c r="R25" s="12">
        <f t="shared" si="151"/>
        <v>0</v>
      </c>
      <c r="S25" s="12">
        <f t="shared" si="152"/>
        <v>0</v>
      </c>
      <c r="T25" s="12">
        <f t="shared" si="153"/>
        <v>0</v>
      </c>
      <c r="U25" s="12">
        <f t="shared" si="34"/>
        <v>0</v>
      </c>
      <c r="V25" s="13">
        <f t="shared" si="154"/>
        <v>0</v>
      </c>
      <c r="W25" s="13">
        <f t="shared" si="155"/>
        <v>0</v>
      </c>
      <c r="X25" s="13">
        <f t="shared" si="37"/>
        <v>0</v>
      </c>
      <c r="Y25" s="13">
        <f t="shared" si="156"/>
        <v>0</v>
      </c>
      <c r="Z25" s="13">
        <f t="shared" si="157"/>
        <v>0</v>
      </c>
      <c r="AA25" s="13">
        <f t="shared" si="158"/>
        <v>0</v>
      </c>
      <c r="AB25" s="13">
        <f t="shared" si="41"/>
        <v>0</v>
      </c>
      <c r="AC25" s="12">
        <f t="shared" si="159"/>
        <v>0</v>
      </c>
      <c r="AD25" s="12">
        <f t="shared" si="160"/>
        <v>0</v>
      </c>
      <c r="AE25" s="12">
        <f t="shared" si="161"/>
        <v>0</v>
      </c>
      <c r="AF25" s="12">
        <f t="shared" si="162"/>
        <v>0</v>
      </c>
      <c r="AG25" s="12">
        <f t="shared" si="163"/>
        <v>0</v>
      </c>
      <c r="AH25" s="12">
        <f t="shared" si="164"/>
        <v>0</v>
      </c>
      <c r="AI25" s="12">
        <f t="shared" si="165"/>
        <v>0</v>
      </c>
      <c r="AJ25" s="13">
        <f t="shared" si="166"/>
        <v>1</v>
      </c>
      <c r="AK25" s="13">
        <f t="shared" si="167"/>
        <v>0</v>
      </c>
      <c r="AL25" s="13">
        <f t="shared" si="168"/>
        <v>1</v>
      </c>
      <c r="AM25" s="13">
        <f t="shared" si="169"/>
        <v>1</v>
      </c>
      <c r="AN25" s="13">
        <f t="shared" si="170"/>
        <v>3</v>
      </c>
      <c r="AO25" s="13">
        <f t="shared" si="171"/>
        <v>4</v>
      </c>
      <c r="AP25" s="13">
        <f t="shared" si="172"/>
        <v>1</v>
      </c>
      <c r="AQ25" s="12">
        <f t="shared" si="173"/>
        <v>1</v>
      </c>
      <c r="AR25" s="12">
        <f t="shared" si="174"/>
        <v>1</v>
      </c>
      <c r="AS25" s="12">
        <f t="shared" si="175"/>
        <v>0</v>
      </c>
      <c r="AT25" s="12">
        <f t="shared" si="176"/>
        <v>0</v>
      </c>
      <c r="AU25" s="12">
        <f t="shared" si="177"/>
        <v>4</v>
      </c>
      <c r="AV25" s="12">
        <f t="shared" si="178"/>
        <v>3</v>
      </c>
      <c r="AW25" s="12">
        <f t="shared" si="179"/>
        <v>2</v>
      </c>
      <c r="AX25" s="13">
        <f t="shared" si="180"/>
        <v>0</v>
      </c>
      <c r="AY25" s="13">
        <f t="shared" si="181"/>
        <v>0</v>
      </c>
      <c r="AZ25" s="13">
        <f t="shared" si="182"/>
        <v>0</v>
      </c>
      <c r="BA25" s="13">
        <f t="shared" si="183"/>
        <v>0</v>
      </c>
      <c r="BB25" s="13">
        <f t="shared" si="184"/>
        <v>0</v>
      </c>
      <c r="BC25" s="13">
        <f t="shared" si="185"/>
        <v>0</v>
      </c>
      <c r="BD25" s="13">
        <f t="shared" si="186"/>
        <v>0</v>
      </c>
    </row>
    <row r="26" spans="1:56" ht="15" customHeight="1">
      <c r="A26" s="53">
        <v>15</v>
      </c>
      <c r="B26" s="55"/>
      <c r="C26" s="53" t="s">
        <v>30</v>
      </c>
      <c r="D26" s="53" t="s">
        <v>55</v>
      </c>
      <c r="E26" s="54" t="s">
        <v>32</v>
      </c>
      <c r="F26" s="55" t="s">
        <v>33</v>
      </c>
      <c r="G26" s="55" t="s">
        <v>36</v>
      </c>
      <c r="H26" s="60">
        <v>2</v>
      </c>
      <c r="I26" s="61" t="s">
        <v>35</v>
      </c>
      <c r="J26" s="62">
        <v>4</v>
      </c>
      <c r="K26" s="59"/>
      <c r="O26" s="12">
        <f t="shared" si="149"/>
        <v>1</v>
      </c>
      <c r="P26" s="12">
        <f t="shared" si="150"/>
        <v>0</v>
      </c>
      <c r="Q26" s="12">
        <f t="shared" si="30"/>
        <v>0</v>
      </c>
      <c r="R26" s="12">
        <f t="shared" si="151"/>
        <v>1</v>
      </c>
      <c r="S26" s="12">
        <f t="shared" si="152"/>
        <v>2</v>
      </c>
      <c r="T26" s="12">
        <f t="shared" si="153"/>
        <v>4</v>
      </c>
      <c r="U26" s="12">
        <f t="shared" si="34"/>
        <v>0</v>
      </c>
      <c r="V26" s="13">
        <f t="shared" si="154"/>
        <v>0</v>
      </c>
      <c r="W26" s="13">
        <f t="shared" si="155"/>
        <v>0</v>
      </c>
      <c r="X26" s="13">
        <f t="shared" si="37"/>
        <v>0</v>
      </c>
      <c r="Y26" s="13">
        <f t="shared" si="156"/>
        <v>0</v>
      </c>
      <c r="Z26" s="13">
        <f t="shared" si="157"/>
        <v>0</v>
      </c>
      <c r="AA26" s="13">
        <f t="shared" si="158"/>
        <v>0</v>
      </c>
      <c r="AB26" s="13">
        <f t="shared" si="41"/>
        <v>0</v>
      </c>
      <c r="AC26" s="12">
        <f t="shared" si="159"/>
        <v>1</v>
      </c>
      <c r="AD26" s="12">
        <f t="shared" si="160"/>
        <v>1</v>
      </c>
      <c r="AE26" s="12">
        <f t="shared" si="161"/>
        <v>0</v>
      </c>
      <c r="AF26" s="12">
        <f t="shared" si="162"/>
        <v>0</v>
      </c>
      <c r="AG26" s="12">
        <f t="shared" si="163"/>
        <v>4</v>
      </c>
      <c r="AH26" s="12">
        <f t="shared" si="164"/>
        <v>2</v>
      </c>
      <c r="AI26" s="12">
        <f t="shared" si="165"/>
        <v>2</v>
      </c>
      <c r="AJ26" s="13">
        <f t="shared" si="166"/>
        <v>0</v>
      </c>
      <c r="AK26" s="13">
        <f t="shared" si="167"/>
        <v>0</v>
      </c>
      <c r="AL26" s="13">
        <f t="shared" si="168"/>
        <v>0</v>
      </c>
      <c r="AM26" s="13">
        <f t="shared" si="169"/>
        <v>0</v>
      </c>
      <c r="AN26" s="13">
        <f t="shared" si="170"/>
        <v>0</v>
      </c>
      <c r="AO26" s="13">
        <f t="shared" si="171"/>
        <v>0</v>
      </c>
      <c r="AP26" s="13">
        <f t="shared" si="172"/>
        <v>0</v>
      </c>
      <c r="AQ26" s="12">
        <f t="shared" si="173"/>
        <v>0</v>
      </c>
      <c r="AR26" s="12">
        <f t="shared" si="174"/>
        <v>0</v>
      </c>
      <c r="AS26" s="12">
        <f t="shared" si="175"/>
        <v>0</v>
      </c>
      <c r="AT26" s="12">
        <f t="shared" si="176"/>
        <v>0</v>
      </c>
      <c r="AU26" s="12">
        <f t="shared" si="177"/>
        <v>0</v>
      </c>
      <c r="AV26" s="12">
        <f t="shared" si="178"/>
        <v>0</v>
      </c>
      <c r="AW26" s="12">
        <f t="shared" si="179"/>
        <v>0</v>
      </c>
      <c r="AX26" s="13">
        <f t="shared" si="180"/>
        <v>0</v>
      </c>
      <c r="AY26" s="13">
        <f t="shared" si="181"/>
        <v>0</v>
      </c>
      <c r="AZ26" s="13">
        <f t="shared" si="182"/>
        <v>0</v>
      </c>
      <c r="BA26" s="13">
        <f t="shared" si="183"/>
        <v>0</v>
      </c>
      <c r="BB26" s="13">
        <f t="shared" si="184"/>
        <v>0</v>
      </c>
      <c r="BC26" s="13">
        <f t="shared" si="185"/>
        <v>0</v>
      </c>
      <c r="BD26" s="13">
        <f t="shared" si="186"/>
        <v>0</v>
      </c>
    </row>
    <row r="27" spans="1:56" ht="14.25" customHeight="1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59"/>
      <c r="O27" s="12"/>
      <c r="P27" s="12"/>
      <c r="Q27" s="12"/>
      <c r="R27" s="12"/>
      <c r="S27" s="12"/>
      <c r="T27" s="12"/>
      <c r="U27" s="12"/>
      <c r="V27" s="13"/>
      <c r="W27" s="13"/>
      <c r="X27" s="13"/>
      <c r="Y27" s="13"/>
      <c r="Z27" s="13"/>
      <c r="AA27" s="13"/>
      <c r="AB27" s="13"/>
      <c r="AC27" s="12"/>
      <c r="AD27" s="12"/>
      <c r="AE27" s="12"/>
      <c r="AF27" s="12"/>
      <c r="AG27" s="12"/>
      <c r="AH27" s="12"/>
      <c r="AI27" s="12"/>
      <c r="AJ27" s="13"/>
      <c r="AK27" s="13"/>
      <c r="AL27" s="13"/>
      <c r="AM27" s="13"/>
      <c r="AN27" s="13"/>
      <c r="AO27" s="13"/>
      <c r="AP27" s="13"/>
      <c r="AQ27" s="12"/>
      <c r="AR27" s="12"/>
      <c r="AS27" s="12"/>
      <c r="AT27" s="12"/>
      <c r="AU27" s="12"/>
      <c r="AV27" s="12"/>
      <c r="AW27" s="12"/>
      <c r="AX27" s="13"/>
      <c r="AY27" s="13"/>
      <c r="AZ27" s="13"/>
      <c r="BA27" s="13"/>
      <c r="BB27" s="13"/>
      <c r="BC27" s="13"/>
      <c r="BD27" s="13"/>
    </row>
    <row r="28" spans="1:56">
      <c r="A28" s="53">
        <v>16</v>
      </c>
      <c r="B28" s="53" t="s">
        <v>57</v>
      </c>
      <c r="C28" s="53" t="s">
        <v>43</v>
      </c>
      <c r="D28" s="53" t="s">
        <v>58</v>
      </c>
      <c r="E28" s="54" t="s">
        <v>32</v>
      </c>
      <c r="F28" s="55" t="s">
        <v>34</v>
      </c>
      <c r="G28" s="55" t="s">
        <v>33</v>
      </c>
      <c r="H28" s="56">
        <v>2</v>
      </c>
      <c r="I28" s="57" t="s">
        <v>35</v>
      </c>
      <c r="J28" s="58">
        <v>4</v>
      </c>
      <c r="K28" s="59"/>
      <c r="O28" s="12">
        <f>IF(S28+T28&gt;0,1,0)</f>
        <v>1</v>
      </c>
      <c r="P28" s="12">
        <f>IF(S28&gt;T28,1,0)</f>
        <v>1</v>
      </c>
      <c r="Q28" s="12">
        <f t="shared" si="30"/>
        <v>0</v>
      </c>
      <c r="R28" s="12">
        <f>IF(O28*T28&gt;S28,1,0)</f>
        <v>0</v>
      </c>
      <c r="S28" s="12">
        <f>IF(O$1=$F28,$H28,IF(O$1=$G28,$J28,0))</f>
        <v>4</v>
      </c>
      <c r="T28" s="12">
        <f>IF(O$1=$F28,$J28,IF(O$1=$G28,$H28,0))</f>
        <v>2</v>
      </c>
      <c r="U28" s="12">
        <f t="shared" si="34"/>
        <v>2</v>
      </c>
      <c r="V28" s="13">
        <f>IF(Z28+AA28&gt;0,1,0)</f>
        <v>1</v>
      </c>
      <c r="W28" s="13">
        <f>IF(Z28&gt;AA28,1,0)</f>
        <v>0</v>
      </c>
      <c r="X28" s="13">
        <f t="shared" si="37"/>
        <v>0</v>
      </c>
      <c r="Y28" s="13">
        <f>IF(V28*AA28&gt;Z28,1,0)</f>
        <v>1</v>
      </c>
      <c r="Z28" s="13">
        <f>IF(V$1=$F28,$H28,IF(V$1=$G28,$J28,0))</f>
        <v>2</v>
      </c>
      <c r="AA28" s="13">
        <f>IF(V$1=$F28,$J28,IF(V$1=$G28,$H28,0))</f>
        <v>4</v>
      </c>
      <c r="AB28" s="13">
        <f t="shared" si="41"/>
        <v>0</v>
      </c>
      <c r="AC28" s="12">
        <f t="shared" ref="AC28:AC30" si="187">IF(AG28+AH28&gt;0,1,0)</f>
        <v>0</v>
      </c>
      <c r="AD28" s="12">
        <f t="shared" ref="AD28:AD30" si="188">IF(AG28&gt;AH28,1,0)</f>
        <v>0</v>
      </c>
      <c r="AE28" s="12">
        <f t="shared" ref="AE28:AE34" si="189">IF(AG28=3,1,0)</f>
        <v>0</v>
      </c>
      <c r="AF28" s="12">
        <f t="shared" ref="AF28:AF30" si="190">IF(AC28*AH28&gt;AG28,1,0)</f>
        <v>0</v>
      </c>
      <c r="AG28" s="12">
        <f t="shared" ref="AG28:AG30" si="191">IF(AC$1=$F28,$H28,IF(AC$1=$G28,$J28,0))</f>
        <v>0</v>
      </c>
      <c r="AH28" s="12">
        <f t="shared" ref="AH28:AH30" si="192">IF(AC$1=$F28,$J28,IF(AC$1=$G28,$H28,0))</f>
        <v>0</v>
      </c>
      <c r="AI28" s="12">
        <f t="shared" ref="AI28:AI30" si="193">AD28*2+AE28</f>
        <v>0</v>
      </c>
      <c r="AJ28" s="13">
        <f t="shared" ref="AJ28:AJ30" si="194">IF(AN28+AO28&gt;0,1,0)</f>
        <v>0</v>
      </c>
      <c r="AK28" s="13">
        <f t="shared" ref="AK28:AK30" si="195">IF(AN28&gt;AO28,1,0)</f>
        <v>0</v>
      </c>
      <c r="AL28" s="13">
        <f t="shared" ref="AL28:AL30" si="196">IF(AN28=3,1,0)</f>
        <v>0</v>
      </c>
      <c r="AM28" s="13">
        <f t="shared" ref="AM28:AM30" si="197">IF(AJ28*AO28&gt;AN28,1,0)</f>
        <v>0</v>
      </c>
      <c r="AN28" s="13">
        <f t="shared" ref="AN28:AN30" si="198">IF(AJ$1=$F28,$H28,IF(AJ$1=$G28,$J28,0))</f>
        <v>0</v>
      </c>
      <c r="AO28" s="13">
        <f t="shared" ref="AO28:AO30" si="199">IF(AJ$1=$F28,$J28,IF(AJ$1=$G28,$H28,0))</f>
        <v>0</v>
      </c>
      <c r="AP28" s="13">
        <f t="shared" ref="AP28:AP30" si="200">AK28*2+AL28</f>
        <v>0</v>
      </c>
      <c r="AQ28" s="12">
        <f t="shared" ref="AQ28:AQ30" si="201">IF(AU28+AV28&gt;0,1,0)</f>
        <v>0</v>
      </c>
      <c r="AR28" s="12">
        <f t="shared" ref="AR28:AR30" si="202">IF(AU28&gt;AV28,1,0)</f>
        <v>0</v>
      </c>
      <c r="AS28" s="12">
        <f t="shared" ref="AS28:AS34" si="203">IF(AU28=3,1,0)</f>
        <v>0</v>
      </c>
      <c r="AT28" s="12">
        <f t="shared" ref="AT28:AT30" si="204">IF(AQ28*AV28&gt;AU28,1,0)</f>
        <v>0</v>
      </c>
      <c r="AU28" s="12">
        <f t="shared" ref="AU28:AU30" si="205">IF(AQ$1=$F28,$H28,IF(AQ$1=$G28,$J28,0))</f>
        <v>0</v>
      </c>
      <c r="AV28" s="12">
        <f t="shared" ref="AV28:AV30" si="206">IF(AQ$1=$F28,$J28,IF(AQ$1=$G28,$H28,0))</f>
        <v>0</v>
      </c>
      <c r="AW28" s="12">
        <f t="shared" ref="AW28:AW30" si="207">AR28*2+AS28</f>
        <v>0</v>
      </c>
      <c r="AX28" s="13">
        <f t="shared" ref="AX28:AX30" si="208">IF(BB28+BC28&gt;0,1,0)</f>
        <v>0</v>
      </c>
      <c r="AY28" s="13">
        <f t="shared" ref="AY28:AY30" si="209">IF(BB28&gt;BC28,1,0)</f>
        <v>0</v>
      </c>
      <c r="AZ28" s="13">
        <f t="shared" ref="AZ28:AZ30" si="210">IF(BB28=3,1,0)</f>
        <v>0</v>
      </c>
      <c r="BA28" s="13">
        <f t="shared" ref="BA28:BA30" si="211">IF(AX28*BC28&gt;BB28,1,0)</f>
        <v>0</v>
      </c>
      <c r="BB28" s="13">
        <f t="shared" ref="BB28:BB30" si="212">IF(AX$1=$F28,$H28,IF(AX$1=$G28,$J28,0))</f>
        <v>0</v>
      </c>
      <c r="BC28" s="13">
        <f t="shared" ref="BC28:BC30" si="213">IF(AX$1=$F28,$J28,IF(AX$1=$G28,$H28,0))</f>
        <v>0</v>
      </c>
      <c r="BD28" s="13">
        <f t="shared" ref="BD28:BD30" si="214">AY28*2+AZ28</f>
        <v>0</v>
      </c>
    </row>
    <row r="29" spans="1:56">
      <c r="A29" s="53">
        <v>17</v>
      </c>
      <c r="B29" s="55"/>
      <c r="C29" s="53" t="s">
        <v>38</v>
      </c>
      <c r="D29" s="53" t="s">
        <v>59</v>
      </c>
      <c r="E29" s="54" t="s">
        <v>32</v>
      </c>
      <c r="F29" s="55" t="s">
        <v>37</v>
      </c>
      <c r="G29" s="55" t="s">
        <v>36</v>
      </c>
      <c r="H29" s="56">
        <v>0</v>
      </c>
      <c r="I29" s="57" t="s">
        <v>35</v>
      </c>
      <c r="J29" s="58">
        <v>6</v>
      </c>
      <c r="K29" s="59"/>
      <c r="O29" s="12">
        <f>IF(S29+T29&gt;0,1,0)</f>
        <v>0</v>
      </c>
      <c r="P29" s="12">
        <f>IF(S29&gt;T29,1,0)</f>
        <v>0</v>
      </c>
      <c r="Q29" s="12">
        <f t="shared" si="30"/>
        <v>0</v>
      </c>
      <c r="R29" s="12">
        <f>IF(O29*T29&gt;S29,1,0)</f>
        <v>0</v>
      </c>
      <c r="S29" s="12">
        <f>IF(O$1=$F29,$H29,IF(O$1=$G29,$J29,0))</f>
        <v>0</v>
      </c>
      <c r="T29" s="12">
        <f>IF(O$1=$F29,$J29,IF(O$1=$G29,$H29,0))</f>
        <v>0</v>
      </c>
      <c r="U29" s="12">
        <f t="shared" si="34"/>
        <v>0</v>
      </c>
      <c r="V29" s="13">
        <f t="shared" ref="V29:V30" si="215">IF(Z29+AA29&gt;0,1,0)</f>
        <v>0</v>
      </c>
      <c r="W29" s="13">
        <f t="shared" ref="W29:W30" si="216">IF(Z29&gt;AA29,1,0)</f>
        <v>0</v>
      </c>
      <c r="X29" s="13">
        <f t="shared" si="37"/>
        <v>0</v>
      </c>
      <c r="Y29" s="13">
        <f t="shared" ref="Y29:Y30" si="217">IF(V29*AA29&gt;Z29,1,0)</f>
        <v>0</v>
      </c>
      <c r="Z29" s="13">
        <f t="shared" ref="Z29:Z30" si="218">IF(V$1=$F29,$H29,IF(V$1=$G29,$J29,0))</f>
        <v>0</v>
      </c>
      <c r="AA29" s="13">
        <f t="shared" ref="AA29:AA30" si="219">IF(V$1=$F29,$J29,IF(V$1=$G29,$H29,0))</f>
        <v>0</v>
      </c>
      <c r="AB29" s="13">
        <f t="shared" si="41"/>
        <v>0</v>
      </c>
      <c r="AC29" s="12">
        <f t="shared" si="187"/>
        <v>1</v>
      </c>
      <c r="AD29" s="12">
        <f t="shared" si="188"/>
        <v>1</v>
      </c>
      <c r="AE29" s="12">
        <f t="shared" si="189"/>
        <v>0</v>
      </c>
      <c r="AF29" s="12">
        <f t="shared" si="190"/>
        <v>0</v>
      </c>
      <c r="AG29" s="12">
        <f t="shared" si="191"/>
        <v>6</v>
      </c>
      <c r="AH29" s="12">
        <f t="shared" si="192"/>
        <v>0</v>
      </c>
      <c r="AI29" s="12">
        <f t="shared" si="193"/>
        <v>2</v>
      </c>
      <c r="AJ29" s="13">
        <f t="shared" si="194"/>
        <v>1</v>
      </c>
      <c r="AK29" s="13">
        <f t="shared" si="195"/>
        <v>0</v>
      </c>
      <c r="AL29" s="13">
        <f t="shared" si="196"/>
        <v>0</v>
      </c>
      <c r="AM29" s="13">
        <f t="shared" si="197"/>
        <v>1</v>
      </c>
      <c r="AN29" s="13">
        <f t="shared" si="198"/>
        <v>0</v>
      </c>
      <c r="AO29" s="13">
        <f t="shared" si="199"/>
        <v>6</v>
      </c>
      <c r="AP29" s="13">
        <f t="shared" si="200"/>
        <v>0</v>
      </c>
      <c r="AQ29" s="12">
        <f t="shared" si="201"/>
        <v>0</v>
      </c>
      <c r="AR29" s="12">
        <f t="shared" si="202"/>
        <v>0</v>
      </c>
      <c r="AS29" s="12">
        <f t="shared" si="203"/>
        <v>0</v>
      </c>
      <c r="AT29" s="12">
        <f t="shared" si="204"/>
        <v>0</v>
      </c>
      <c r="AU29" s="12">
        <f t="shared" si="205"/>
        <v>0</v>
      </c>
      <c r="AV29" s="12">
        <f t="shared" si="206"/>
        <v>0</v>
      </c>
      <c r="AW29" s="12">
        <f t="shared" si="207"/>
        <v>0</v>
      </c>
      <c r="AX29" s="13">
        <f t="shared" si="208"/>
        <v>0</v>
      </c>
      <c r="AY29" s="13">
        <f t="shared" si="209"/>
        <v>0</v>
      </c>
      <c r="AZ29" s="13">
        <f t="shared" si="210"/>
        <v>0</v>
      </c>
      <c r="BA29" s="13">
        <f t="shared" si="211"/>
        <v>0</v>
      </c>
      <c r="BB29" s="13">
        <f t="shared" si="212"/>
        <v>0</v>
      </c>
      <c r="BC29" s="13">
        <f t="shared" si="213"/>
        <v>0</v>
      </c>
      <c r="BD29" s="13">
        <f t="shared" si="214"/>
        <v>0</v>
      </c>
    </row>
    <row r="30" spans="1:56">
      <c r="A30" s="53">
        <v>18</v>
      </c>
      <c r="B30" s="55"/>
      <c r="C30" s="53" t="s">
        <v>30</v>
      </c>
      <c r="D30" s="53" t="s">
        <v>60</v>
      </c>
      <c r="E30" s="54" t="s">
        <v>32</v>
      </c>
      <c r="F30" s="55" t="s">
        <v>41</v>
      </c>
      <c r="G30" s="55" t="s">
        <v>40</v>
      </c>
      <c r="H30" s="60">
        <v>4</v>
      </c>
      <c r="I30" s="61" t="s">
        <v>35</v>
      </c>
      <c r="J30" s="62">
        <v>2</v>
      </c>
      <c r="K30" s="59"/>
      <c r="O30" s="12">
        <f>IF(S30+T30&gt;0,1,0)</f>
        <v>0</v>
      </c>
      <c r="P30" s="12">
        <f>IF(S30&gt;T30,1,0)</f>
        <v>0</v>
      </c>
      <c r="Q30" s="12">
        <f t="shared" si="30"/>
        <v>0</v>
      </c>
      <c r="R30" s="12">
        <f>IF(O30*T30&gt;S30,1,0)</f>
        <v>0</v>
      </c>
      <c r="S30" s="12">
        <f>IF(O$1=$F30,$H30,IF(O$1=$G30,$J30,0))</f>
        <v>0</v>
      </c>
      <c r="T30" s="12">
        <f>IF(O$1=$F30,$J30,IF(O$1=$G30,$H30,0))</f>
        <v>0</v>
      </c>
      <c r="U30" s="12">
        <f t="shared" si="34"/>
        <v>0</v>
      </c>
      <c r="V30" s="13">
        <f t="shared" si="215"/>
        <v>0</v>
      </c>
      <c r="W30" s="13">
        <f t="shared" si="216"/>
        <v>0</v>
      </c>
      <c r="X30" s="13">
        <f t="shared" si="37"/>
        <v>0</v>
      </c>
      <c r="Y30" s="13">
        <f t="shared" si="217"/>
        <v>0</v>
      </c>
      <c r="Z30" s="13">
        <f t="shared" si="218"/>
        <v>0</v>
      </c>
      <c r="AA30" s="13">
        <f t="shared" si="219"/>
        <v>0</v>
      </c>
      <c r="AB30" s="13">
        <f t="shared" si="41"/>
        <v>0</v>
      </c>
      <c r="AC30" s="12">
        <f t="shared" si="187"/>
        <v>0</v>
      </c>
      <c r="AD30" s="12">
        <f t="shared" si="188"/>
        <v>0</v>
      </c>
      <c r="AE30" s="12">
        <f t="shared" si="189"/>
        <v>0</v>
      </c>
      <c r="AF30" s="12">
        <f t="shared" si="190"/>
        <v>0</v>
      </c>
      <c r="AG30" s="12">
        <f t="shared" si="191"/>
        <v>0</v>
      </c>
      <c r="AH30" s="12">
        <f t="shared" si="192"/>
        <v>0</v>
      </c>
      <c r="AI30" s="12">
        <f t="shared" si="193"/>
        <v>0</v>
      </c>
      <c r="AJ30" s="13">
        <f t="shared" si="194"/>
        <v>0</v>
      </c>
      <c r="AK30" s="13">
        <f t="shared" si="195"/>
        <v>0</v>
      </c>
      <c r="AL30" s="13">
        <f t="shared" si="196"/>
        <v>0</v>
      </c>
      <c r="AM30" s="13">
        <f t="shared" si="197"/>
        <v>0</v>
      </c>
      <c r="AN30" s="13">
        <f t="shared" si="198"/>
        <v>0</v>
      </c>
      <c r="AO30" s="13">
        <f t="shared" si="199"/>
        <v>0</v>
      </c>
      <c r="AP30" s="13">
        <f t="shared" si="200"/>
        <v>0</v>
      </c>
      <c r="AQ30" s="12">
        <f t="shared" si="201"/>
        <v>1</v>
      </c>
      <c r="AR30" s="12">
        <f t="shared" si="202"/>
        <v>0</v>
      </c>
      <c r="AS30" s="12">
        <f t="shared" si="203"/>
        <v>0</v>
      </c>
      <c r="AT30" s="12">
        <f t="shared" si="204"/>
        <v>1</v>
      </c>
      <c r="AU30" s="12">
        <f t="shared" si="205"/>
        <v>2</v>
      </c>
      <c r="AV30" s="12">
        <f t="shared" si="206"/>
        <v>4</v>
      </c>
      <c r="AW30" s="12">
        <f t="shared" si="207"/>
        <v>0</v>
      </c>
      <c r="AX30" s="13">
        <f t="shared" si="208"/>
        <v>1</v>
      </c>
      <c r="AY30" s="13">
        <f t="shared" si="209"/>
        <v>1</v>
      </c>
      <c r="AZ30" s="13">
        <f t="shared" si="210"/>
        <v>0</v>
      </c>
      <c r="BA30" s="13">
        <f t="shared" si="211"/>
        <v>0</v>
      </c>
      <c r="BB30" s="13">
        <f t="shared" si="212"/>
        <v>4</v>
      </c>
      <c r="BC30" s="13">
        <f t="shared" si="213"/>
        <v>2</v>
      </c>
      <c r="BD30" s="13">
        <f t="shared" si="214"/>
        <v>2</v>
      </c>
    </row>
    <row r="31" spans="1:56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59"/>
      <c r="O31" s="12"/>
      <c r="P31" s="12"/>
      <c r="Q31" s="12">
        <f t="shared" si="30"/>
        <v>0</v>
      </c>
      <c r="R31" s="12"/>
      <c r="S31" s="12"/>
      <c r="T31" s="12"/>
      <c r="U31" s="12"/>
      <c r="V31" s="13"/>
      <c r="W31" s="13"/>
      <c r="X31" s="13"/>
      <c r="Y31" s="13"/>
      <c r="Z31" s="13"/>
      <c r="AA31" s="13"/>
      <c r="AB31" s="13"/>
      <c r="AC31" s="12"/>
      <c r="AD31" s="12"/>
      <c r="AE31" s="12">
        <f t="shared" si="189"/>
        <v>0</v>
      </c>
      <c r="AF31" s="12"/>
      <c r="AG31" s="12"/>
      <c r="AH31" s="12"/>
      <c r="AI31" s="12"/>
      <c r="AJ31" s="13"/>
      <c r="AK31" s="13"/>
      <c r="AL31" s="13"/>
      <c r="AM31" s="13"/>
      <c r="AN31" s="13"/>
      <c r="AO31" s="13"/>
      <c r="AP31" s="13"/>
      <c r="AQ31" s="12"/>
      <c r="AR31" s="12"/>
      <c r="AS31" s="12">
        <f t="shared" si="203"/>
        <v>0</v>
      </c>
      <c r="AT31" s="12"/>
      <c r="AU31" s="12"/>
      <c r="AV31" s="12"/>
      <c r="AW31" s="12"/>
      <c r="AX31" s="13"/>
      <c r="AY31" s="13"/>
      <c r="AZ31" s="13"/>
      <c r="BA31" s="13"/>
      <c r="BB31" s="13"/>
      <c r="BC31" s="13"/>
      <c r="BD31" s="13"/>
    </row>
    <row r="32" spans="1:56">
      <c r="A32" s="53">
        <v>19</v>
      </c>
      <c r="B32" s="53" t="s">
        <v>61</v>
      </c>
      <c r="C32" s="53" t="s">
        <v>38</v>
      </c>
      <c r="D32" s="53" t="s">
        <v>62</v>
      </c>
      <c r="E32" s="54" t="s">
        <v>32</v>
      </c>
      <c r="F32" s="55" t="s">
        <v>40</v>
      </c>
      <c r="G32" s="55" t="s">
        <v>34</v>
      </c>
      <c r="H32" s="56">
        <v>4</v>
      </c>
      <c r="I32" s="57" t="s">
        <v>35</v>
      </c>
      <c r="J32" s="58">
        <v>3</v>
      </c>
      <c r="K32" s="59"/>
      <c r="O32" s="12">
        <f>IF(S32+T32&gt;0,1,0)</f>
        <v>0</v>
      </c>
      <c r="P32" s="12">
        <f>IF(S32&gt;T32,1,0)</f>
        <v>0</v>
      </c>
      <c r="Q32" s="12">
        <f t="shared" si="30"/>
        <v>0</v>
      </c>
      <c r="R32" s="12">
        <f>IF(O32*T32&gt;S32,1,0)</f>
        <v>0</v>
      </c>
      <c r="S32" s="12">
        <f>IF(O$1=$F32,$H32,IF(O$1=$G32,$J32,0))</f>
        <v>0</v>
      </c>
      <c r="T32" s="12">
        <f>IF(O$1=$F32,$J32,IF(O$1=$G32,$H32,0))</f>
        <v>0</v>
      </c>
      <c r="U32" s="12">
        <f t="shared" si="34"/>
        <v>0</v>
      </c>
      <c r="V32" s="13">
        <f>IF(Z32+AA32&gt;0,1,0)</f>
        <v>1</v>
      </c>
      <c r="W32" s="13">
        <f>IF(Z32&gt;AA32,1,0)</f>
        <v>0</v>
      </c>
      <c r="X32" s="13">
        <f t="shared" si="37"/>
        <v>1</v>
      </c>
      <c r="Y32" s="13">
        <f>IF(V32*AA32&gt;Z32,1,0)</f>
        <v>1</v>
      </c>
      <c r="Z32" s="13">
        <f>IF(V$1=$F32,$H32,IF(V$1=$G32,$J32,0))</f>
        <v>3</v>
      </c>
      <c r="AA32" s="13">
        <f>IF(V$1=$F32,$J32,IF(V$1=$G32,$H32,0))</f>
        <v>4</v>
      </c>
      <c r="AB32" s="13">
        <f t="shared" si="41"/>
        <v>1</v>
      </c>
      <c r="AC32" s="12">
        <f t="shared" ref="AC32:AC34" si="220">IF(AG32+AH32&gt;0,1,0)</f>
        <v>0</v>
      </c>
      <c r="AD32" s="12">
        <f t="shared" ref="AD32:AD34" si="221">IF(AG32&gt;AH32,1,0)</f>
        <v>0</v>
      </c>
      <c r="AE32" s="12">
        <f t="shared" si="189"/>
        <v>0</v>
      </c>
      <c r="AF32" s="12">
        <f t="shared" ref="AF32:AF34" si="222">IF(AC32*AH32&gt;AG32,1,0)</f>
        <v>0</v>
      </c>
      <c r="AG32" s="12">
        <f t="shared" ref="AG32:AG34" si="223">IF(AC$1=$F32,$H32,IF(AC$1=$G32,$J32,0))</f>
        <v>0</v>
      </c>
      <c r="AH32" s="12">
        <f t="shared" ref="AH32:AH34" si="224">IF(AC$1=$F32,$J32,IF(AC$1=$G32,$H32,0))</f>
        <v>0</v>
      </c>
      <c r="AI32" s="12">
        <f t="shared" ref="AI32:AI34" si="225">AD32*2+AE32</f>
        <v>0</v>
      </c>
      <c r="AJ32" s="13">
        <f t="shared" ref="AJ32:AJ34" si="226">IF(AN32+AO32&gt;0,1,0)</f>
        <v>0</v>
      </c>
      <c r="AK32" s="13">
        <f t="shared" ref="AK32:AK34" si="227">IF(AN32&gt;AO32,1,0)</f>
        <v>0</v>
      </c>
      <c r="AL32" s="13">
        <f t="shared" ref="AL32:AL34" si="228">IF(AN32=3,1,0)</f>
        <v>0</v>
      </c>
      <c r="AM32" s="13">
        <f t="shared" ref="AM32:AM34" si="229">IF(AJ32*AO32&gt;AN32,1,0)</f>
        <v>0</v>
      </c>
      <c r="AN32" s="13">
        <f t="shared" ref="AN32:AN34" si="230">IF(AJ$1=$F32,$H32,IF(AJ$1=$G32,$J32,0))</f>
        <v>0</v>
      </c>
      <c r="AO32" s="13">
        <f t="shared" ref="AO32:AO34" si="231">IF(AJ$1=$F32,$J32,IF(AJ$1=$G32,$H32,0))</f>
        <v>0</v>
      </c>
      <c r="AP32" s="13">
        <f t="shared" ref="AP32:AP34" si="232">AK32*2+AL32</f>
        <v>0</v>
      </c>
      <c r="AQ32" s="12">
        <f t="shared" ref="AQ32:AQ34" si="233">IF(AU32+AV32&gt;0,1,0)</f>
        <v>1</v>
      </c>
      <c r="AR32" s="12">
        <f t="shared" ref="AR32:AR34" si="234">IF(AU32&gt;AV32,1,0)</f>
        <v>1</v>
      </c>
      <c r="AS32" s="12">
        <f t="shared" si="203"/>
        <v>0</v>
      </c>
      <c r="AT32" s="12">
        <f t="shared" ref="AT32:AT34" si="235">IF(AQ32*AV32&gt;AU32,1,0)</f>
        <v>0</v>
      </c>
      <c r="AU32" s="12">
        <f t="shared" ref="AU32:AU34" si="236">IF(AQ$1=$F32,$H32,IF(AQ$1=$G32,$J32,0))</f>
        <v>4</v>
      </c>
      <c r="AV32" s="12">
        <f t="shared" ref="AV32:AV34" si="237">IF(AQ$1=$F32,$J32,IF(AQ$1=$G32,$H32,0))</f>
        <v>3</v>
      </c>
      <c r="AW32" s="12">
        <f t="shared" ref="AW32:AW34" si="238">AR32*2+AS32</f>
        <v>2</v>
      </c>
      <c r="AX32" s="13">
        <f t="shared" ref="AX32:AX34" si="239">IF(BB32+BC32&gt;0,1,0)</f>
        <v>0</v>
      </c>
      <c r="AY32" s="13">
        <f t="shared" ref="AY32:AY34" si="240">IF(BB32&gt;BC32,1,0)</f>
        <v>0</v>
      </c>
      <c r="AZ32" s="13">
        <f t="shared" ref="AZ32:AZ34" si="241">IF(BB32=3,1,0)</f>
        <v>0</v>
      </c>
      <c r="BA32" s="13">
        <f t="shared" ref="BA32:BA34" si="242">IF(AX32*BC32&gt;BB32,1,0)</f>
        <v>0</v>
      </c>
      <c r="BB32" s="13">
        <f t="shared" ref="BB32:BB34" si="243">IF(AX$1=$F32,$H32,IF(AX$1=$G32,$J32,0))</f>
        <v>0</v>
      </c>
      <c r="BC32" s="13">
        <f t="shared" ref="BC32:BC34" si="244">IF(AX$1=$F32,$J32,IF(AX$1=$G32,$H32,0))</f>
        <v>0</v>
      </c>
      <c r="BD32" s="13">
        <f t="shared" ref="BD32:BD34" si="245">AY32*2+AZ32</f>
        <v>0</v>
      </c>
    </row>
    <row r="33" spans="1:56">
      <c r="A33" s="53">
        <v>20</v>
      </c>
      <c r="B33" s="55"/>
      <c r="C33" s="53" t="s">
        <v>30</v>
      </c>
      <c r="D33" s="53" t="s">
        <v>63</v>
      </c>
      <c r="E33" s="54" t="s">
        <v>32</v>
      </c>
      <c r="F33" s="55" t="s">
        <v>36</v>
      </c>
      <c r="G33" s="55" t="s">
        <v>41</v>
      </c>
      <c r="H33" s="56">
        <v>4</v>
      </c>
      <c r="I33" s="57" t="s">
        <v>35</v>
      </c>
      <c r="J33" s="58">
        <v>2</v>
      </c>
      <c r="K33" s="59"/>
      <c r="O33" s="12">
        <f>IF(S33+T33&gt;0,1,0)</f>
        <v>0</v>
      </c>
      <c r="P33" s="12">
        <f>IF(S33&gt;T33,1,0)</f>
        <v>0</v>
      </c>
      <c r="Q33" s="12">
        <f t="shared" si="30"/>
        <v>0</v>
      </c>
      <c r="R33" s="12">
        <f>IF(O33*T33&gt;S33,1,0)</f>
        <v>0</v>
      </c>
      <c r="S33" s="12">
        <f>IF(O$1=$F33,$H33,IF(O$1=$G33,$J33,0))</f>
        <v>0</v>
      </c>
      <c r="T33" s="12">
        <f>IF(O$1=$F33,$J33,IF(O$1=$G33,$H33,0))</f>
        <v>0</v>
      </c>
      <c r="U33" s="12">
        <f t="shared" si="34"/>
        <v>0</v>
      </c>
      <c r="V33" s="13">
        <f>IF(Z33+AA33&gt;0,1,0)</f>
        <v>0</v>
      </c>
      <c r="W33" s="13">
        <f>IF(Z33&gt;AA33,1,0)</f>
        <v>0</v>
      </c>
      <c r="X33" s="13">
        <f t="shared" si="37"/>
        <v>0</v>
      </c>
      <c r="Y33" s="13">
        <f>IF(V33*AA33&gt;Z33,1,0)</f>
        <v>0</v>
      </c>
      <c r="Z33" s="13">
        <f>IF(V$1=$F33,$H33,IF(V$1=$G33,$J33,0))</f>
        <v>0</v>
      </c>
      <c r="AA33" s="13">
        <f>IF(V$1=$F33,$J33,IF(V$1=$G33,$H33,0))</f>
        <v>0</v>
      </c>
      <c r="AB33" s="13">
        <f t="shared" si="41"/>
        <v>0</v>
      </c>
      <c r="AC33" s="12">
        <f t="shared" si="220"/>
        <v>1</v>
      </c>
      <c r="AD33" s="12">
        <f t="shared" si="221"/>
        <v>1</v>
      </c>
      <c r="AE33" s="12">
        <f t="shared" si="189"/>
        <v>0</v>
      </c>
      <c r="AF33" s="12">
        <f t="shared" si="222"/>
        <v>0</v>
      </c>
      <c r="AG33" s="12">
        <f t="shared" si="223"/>
        <v>4</v>
      </c>
      <c r="AH33" s="12">
        <f t="shared" si="224"/>
        <v>2</v>
      </c>
      <c r="AI33" s="12">
        <f t="shared" si="225"/>
        <v>2</v>
      </c>
      <c r="AJ33" s="13">
        <f t="shared" si="226"/>
        <v>0</v>
      </c>
      <c r="AK33" s="13">
        <f t="shared" si="227"/>
        <v>0</v>
      </c>
      <c r="AL33" s="13">
        <f t="shared" si="228"/>
        <v>0</v>
      </c>
      <c r="AM33" s="13">
        <f t="shared" si="229"/>
        <v>0</v>
      </c>
      <c r="AN33" s="13">
        <f t="shared" si="230"/>
        <v>0</v>
      </c>
      <c r="AO33" s="13">
        <f t="shared" si="231"/>
        <v>0</v>
      </c>
      <c r="AP33" s="13">
        <f t="shared" si="232"/>
        <v>0</v>
      </c>
      <c r="AQ33" s="12">
        <f t="shared" si="233"/>
        <v>0</v>
      </c>
      <c r="AR33" s="12">
        <f t="shared" si="234"/>
        <v>0</v>
      </c>
      <c r="AS33" s="12">
        <f t="shared" si="203"/>
        <v>0</v>
      </c>
      <c r="AT33" s="12">
        <f t="shared" si="235"/>
        <v>0</v>
      </c>
      <c r="AU33" s="12">
        <f t="shared" si="236"/>
        <v>0</v>
      </c>
      <c r="AV33" s="12">
        <f t="shared" si="237"/>
        <v>0</v>
      </c>
      <c r="AW33" s="12">
        <f t="shared" si="238"/>
        <v>0</v>
      </c>
      <c r="AX33" s="13">
        <f t="shared" si="239"/>
        <v>1</v>
      </c>
      <c r="AY33" s="13">
        <f t="shared" si="240"/>
        <v>0</v>
      </c>
      <c r="AZ33" s="13">
        <f t="shared" si="241"/>
        <v>0</v>
      </c>
      <c r="BA33" s="13">
        <f t="shared" si="242"/>
        <v>1</v>
      </c>
      <c r="BB33" s="13">
        <f t="shared" si="243"/>
        <v>2</v>
      </c>
      <c r="BC33" s="13">
        <f t="shared" si="244"/>
        <v>4</v>
      </c>
      <c r="BD33" s="13">
        <f t="shared" si="245"/>
        <v>0</v>
      </c>
    </row>
    <row r="34" spans="1:56">
      <c r="A34" s="53">
        <v>21</v>
      </c>
      <c r="B34" s="55"/>
      <c r="C34" s="53" t="s">
        <v>30</v>
      </c>
      <c r="D34" s="53" t="s">
        <v>63</v>
      </c>
      <c r="E34" s="54" t="s">
        <v>32</v>
      </c>
      <c r="F34" s="55" t="s">
        <v>33</v>
      </c>
      <c r="G34" s="55" t="s">
        <v>37</v>
      </c>
      <c r="H34" s="60">
        <v>4</v>
      </c>
      <c r="I34" s="61" t="s">
        <v>35</v>
      </c>
      <c r="J34" s="62">
        <v>2</v>
      </c>
      <c r="K34" s="59"/>
      <c r="O34" s="12">
        <f>IF(S34+T34&gt;0,1,0)</f>
        <v>1</v>
      </c>
      <c r="P34" s="12">
        <f>IF(S34&gt;T34,1,0)</f>
        <v>1</v>
      </c>
      <c r="Q34" s="12">
        <f t="shared" si="30"/>
        <v>0</v>
      </c>
      <c r="R34" s="12">
        <f>IF(O34*T34&gt;S34,1,0)</f>
        <v>0</v>
      </c>
      <c r="S34" s="12">
        <f>IF(O$1=$F34,$H34,IF(O$1=$G34,$J34,0))</f>
        <v>4</v>
      </c>
      <c r="T34" s="12">
        <f>IF(O$1=$F34,$J34,IF(O$1=$G34,$H34,0))</f>
        <v>2</v>
      </c>
      <c r="U34" s="12">
        <f t="shared" si="34"/>
        <v>2</v>
      </c>
      <c r="V34" s="13">
        <f t="shared" ref="V34" si="246">IF(Z34+AA34&gt;0,1,0)</f>
        <v>0</v>
      </c>
      <c r="W34" s="13">
        <f t="shared" ref="W34" si="247">IF(Z34&gt;AA34,1,0)</f>
        <v>0</v>
      </c>
      <c r="X34" s="13">
        <f t="shared" si="37"/>
        <v>0</v>
      </c>
      <c r="Y34" s="13">
        <f t="shared" ref="Y34" si="248">IF(V34*AA34&gt;Z34,1,0)</f>
        <v>0</v>
      </c>
      <c r="Z34" s="13">
        <f t="shared" ref="Z34" si="249">IF(V$1=$F34,$H34,IF(V$1=$G34,$J34,0))</f>
        <v>0</v>
      </c>
      <c r="AA34" s="13">
        <f t="shared" ref="AA34" si="250">IF(V$1=$F34,$J34,IF(V$1=$G34,$H34,0))</f>
        <v>0</v>
      </c>
      <c r="AB34" s="13">
        <f t="shared" si="41"/>
        <v>0</v>
      </c>
      <c r="AC34" s="12">
        <f t="shared" si="220"/>
        <v>0</v>
      </c>
      <c r="AD34" s="12">
        <f t="shared" si="221"/>
        <v>0</v>
      </c>
      <c r="AE34" s="12">
        <f t="shared" si="189"/>
        <v>0</v>
      </c>
      <c r="AF34" s="12">
        <f t="shared" si="222"/>
        <v>0</v>
      </c>
      <c r="AG34" s="12">
        <f t="shared" si="223"/>
        <v>0</v>
      </c>
      <c r="AH34" s="12">
        <f t="shared" si="224"/>
        <v>0</v>
      </c>
      <c r="AI34" s="12">
        <f t="shared" si="225"/>
        <v>0</v>
      </c>
      <c r="AJ34" s="13">
        <f t="shared" si="226"/>
        <v>1</v>
      </c>
      <c r="AK34" s="13">
        <f t="shared" si="227"/>
        <v>0</v>
      </c>
      <c r="AL34" s="13">
        <f t="shared" si="228"/>
        <v>0</v>
      </c>
      <c r="AM34" s="13">
        <f t="shared" si="229"/>
        <v>1</v>
      </c>
      <c r="AN34" s="13">
        <f t="shared" si="230"/>
        <v>2</v>
      </c>
      <c r="AO34" s="13">
        <f t="shared" si="231"/>
        <v>4</v>
      </c>
      <c r="AP34" s="13">
        <f t="shared" si="232"/>
        <v>0</v>
      </c>
      <c r="AQ34" s="12">
        <f t="shared" si="233"/>
        <v>0</v>
      </c>
      <c r="AR34" s="12">
        <f t="shared" si="234"/>
        <v>0</v>
      </c>
      <c r="AS34" s="12">
        <f t="shared" si="203"/>
        <v>0</v>
      </c>
      <c r="AT34" s="12">
        <f t="shared" si="235"/>
        <v>0</v>
      </c>
      <c r="AU34" s="12">
        <f t="shared" si="236"/>
        <v>0</v>
      </c>
      <c r="AV34" s="12">
        <f t="shared" si="237"/>
        <v>0</v>
      </c>
      <c r="AW34" s="12">
        <f t="shared" si="238"/>
        <v>0</v>
      </c>
      <c r="AX34" s="13">
        <f t="shared" si="239"/>
        <v>0</v>
      </c>
      <c r="AY34" s="13">
        <f t="shared" si="240"/>
        <v>0</v>
      </c>
      <c r="AZ34" s="13">
        <f t="shared" si="241"/>
        <v>0</v>
      </c>
      <c r="BA34" s="13">
        <f t="shared" si="242"/>
        <v>0</v>
      </c>
      <c r="BB34" s="13">
        <f t="shared" si="243"/>
        <v>0</v>
      </c>
      <c r="BC34" s="13">
        <f t="shared" si="244"/>
        <v>0</v>
      </c>
      <c r="BD34" s="13">
        <f t="shared" si="245"/>
        <v>0</v>
      </c>
    </row>
    <row r="35" spans="1:56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59"/>
      <c r="O35" s="12"/>
      <c r="P35" s="12"/>
      <c r="Q35" s="12"/>
      <c r="R35" s="12"/>
      <c r="S35" s="12"/>
      <c r="T35" s="12"/>
      <c r="U35" s="12"/>
      <c r="V35" s="13"/>
      <c r="W35" s="13"/>
      <c r="X35" s="13"/>
      <c r="Y35" s="13"/>
      <c r="Z35" s="13"/>
      <c r="AA35" s="13"/>
      <c r="AB35" s="13"/>
      <c r="AC35" s="12"/>
      <c r="AD35" s="12"/>
      <c r="AE35" s="12"/>
      <c r="AF35" s="12"/>
      <c r="AG35" s="12"/>
      <c r="AH35" s="12"/>
      <c r="AI35" s="12"/>
      <c r="AJ35" s="13"/>
      <c r="AK35" s="13"/>
      <c r="AL35" s="13"/>
      <c r="AM35" s="13"/>
      <c r="AN35" s="13"/>
      <c r="AO35" s="13"/>
      <c r="AP35" s="13"/>
      <c r="AQ35" s="12"/>
      <c r="AR35" s="12"/>
      <c r="AS35" s="12"/>
      <c r="AT35" s="12"/>
      <c r="AU35" s="12"/>
      <c r="AV35" s="12"/>
      <c r="AW35" s="12"/>
      <c r="AX35" s="13"/>
      <c r="AY35" s="13"/>
      <c r="AZ35" s="13"/>
      <c r="BA35" s="13"/>
      <c r="BB35" s="13"/>
      <c r="BC35" s="13"/>
      <c r="BD35" s="13"/>
    </row>
    <row r="36" spans="1:56">
      <c r="A36" s="53">
        <v>22</v>
      </c>
      <c r="B36" s="53" t="s">
        <v>64</v>
      </c>
      <c r="C36" s="53" t="s">
        <v>43</v>
      </c>
      <c r="D36" s="53" t="s">
        <v>65</v>
      </c>
      <c r="E36" s="54" t="s">
        <v>32</v>
      </c>
      <c r="F36" s="55" t="s">
        <v>34</v>
      </c>
      <c r="G36" s="55" t="s">
        <v>37</v>
      </c>
      <c r="H36" s="56">
        <v>6</v>
      </c>
      <c r="I36" s="57" t="s">
        <v>35</v>
      </c>
      <c r="J36" s="58">
        <v>0</v>
      </c>
      <c r="K36" s="59"/>
      <c r="O36" s="12">
        <f>IF(S36+T36&gt;0,1,0)</f>
        <v>0</v>
      </c>
      <c r="P36" s="12">
        <f>IF(S36&gt;T36,1,0)</f>
        <v>0</v>
      </c>
      <c r="Q36" s="12">
        <f t="shared" si="30"/>
        <v>0</v>
      </c>
      <c r="R36" s="12">
        <f>IF(O36*T36&gt;S36,1,0)</f>
        <v>0</v>
      </c>
      <c r="S36" s="12">
        <f>IF(O$1=$F36,$H36,IF(O$1=$G36,$J36,0))</f>
        <v>0</v>
      </c>
      <c r="T36" s="12">
        <f>IF(O$1=$F36,$J36,IF(O$1=$G36,$H36,0))</f>
        <v>0</v>
      </c>
      <c r="U36" s="12">
        <f t="shared" si="34"/>
        <v>0</v>
      </c>
      <c r="V36" s="13">
        <f t="shared" ref="V36:V38" si="251">IF(Z36+AA36&gt;0,1,0)</f>
        <v>1</v>
      </c>
      <c r="W36" s="13">
        <f t="shared" ref="W36:W38" si="252">IF(Z36&gt;AA36,1,0)</f>
        <v>1</v>
      </c>
      <c r="X36" s="13">
        <f t="shared" si="37"/>
        <v>0</v>
      </c>
      <c r="Y36" s="13">
        <f t="shared" ref="Y36:Y38" si="253">IF(V36*AA36&gt;Z36,1,0)</f>
        <v>0</v>
      </c>
      <c r="Z36" s="13">
        <f t="shared" ref="Z36:Z38" si="254">IF(V$1=$F36,$H36,IF(V$1=$G36,$J36,0))</f>
        <v>6</v>
      </c>
      <c r="AA36" s="13">
        <f t="shared" ref="AA36:AA38" si="255">IF(V$1=$F36,$J36,IF(V$1=$G36,$H36,0))</f>
        <v>0</v>
      </c>
      <c r="AB36" s="13">
        <f t="shared" si="41"/>
        <v>2</v>
      </c>
      <c r="AC36" s="12">
        <f t="shared" ref="AC36:AC38" si="256">IF(AG36+AH36&gt;0,1,0)</f>
        <v>0</v>
      </c>
      <c r="AD36" s="12">
        <f t="shared" ref="AD36:AD38" si="257">IF(AG36&gt;AH36,1,0)</f>
        <v>0</v>
      </c>
      <c r="AE36" s="12">
        <f t="shared" ref="AE36:AE38" si="258">IF(AG36=3,1,0)</f>
        <v>0</v>
      </c>
      <c r="AF36" s="12">
        <f t="shared" ref="AF36:AF38" si="259">IF(AC36*AH36&gt;AG36,1,0)</f>
        <v>0</v>
      </c>
      <c r="AG36" s="12">
        <f t="shared" ref="AG36:AG38" si="260">IF(AC$1=$F36,$H36,IF(AC$1=$G36,$J36,0))</f>
        <v>0</v>
      </c>
      <c r="AH36" s="12">
        <f t="shared" ref="AH36:AH38" si="261">IF(AC$1=$F36,$J36,IF(AC$1=$G36,$H36,0))</f>
        <v>0</v>
      </c>
      <c r="AI36" s="12">
        <f t="shared" ref="AI36:AI38" si="262">AD36*2+AE36</f>
        <v>0</v>
      </c>
      <c r="AJ36" s="13">
        <f t="shared" ref="AJ36:AJ38" si="263">IF(AN36+AO36&gt;0,1,0)</f>
        <v>1</v>
      </c>
      <c r="AK36" s="13">
        <f t="shared" ref="AK36:AK38" si="264">IF(AN36&gt;AO36,1,0)</f>
        <v>0</v>
      </c>
      <c r="AL36" s="13">
        <f t="shared" ref="AL36:AL38" si="265">IF(AN36=3,1,0)</f>
        <v>0</v>
      </c>
      <c r="AM36" s="13">
        <f t="shared" ref="AM36:AM38" si="266">IF(AJ36*AO36&gt;AN36,1,0)</f>
        <v>1</v>
      </c>
      <c r="AN36" s="13">
        <f t="shared" ref="AN36:AN38" si="267">IF(AJ$1=$F36,$H36,IF(AJ$1=$G36,$J36,0))</f>
        <v>0</v>
      </c>
      <c r="AO36" s="13">
        <f t="shared" ref="AO36:AO38" si="268">IF(AJ$1=$F36,$J36,IF(AJ$1=$G36,$H36,0))</f>
        <v>6</v>
      </c>
      <c r="AP36" s="13">
        <f t="shared" ref="AP36:AP38" si="269">AK36*2+AL36</f>
        <v>0</v>
      </c>
      <c r="AQ36" s="12">
        <f t="shared" ref="AQ36:AQ38" si="270">IF(AU36+AV36&gt;0,1,0)</f>
        <v>0</v>
      </c>
      <c r="AR36" s="12">
        <f t="shared" ref="AR36:AR38" si="271">IF(AU36&gt;AV36,1,0)</f>
        <v>0</v>
      </c>
      <c r="AS36" s="12">
        <f t="shared" ref="AS36:AS38" si="272">IF(AU36=3,1,0)</f>
        <v>0</v>
      </c>
      <c r="AT36" s="12">
        <f t="shared" ref="AT36:AT38" si="273">IF(AQ36*AV36&gt;AU36,1,0)</f>
        <v>0</v>
      </c>
      <c r="AU36" s="12">
        <f t="shared" ref="AU36:AU38" si="274">IF(AQ$1=$F36,$H36,IF(AQ$1=$G36,$J36,0))</f>
        <v>0</v>
      </c>
      <c r="AV36" s="12">
        <f t="shared" ref="AV36:AV38" si="275">IF(AQ$1=$F36,$J36,IF(AQ$1=$G36,$H36,0))</f>
        <v>0</v>
      </c>
      <c r="AW36" s="12">
        <f t="shared" ref="AW36:AW38" si="276">AR36*2+AS36</f>
        <v>0</v>
      </c>
      <c r="AX36" s="13">
        <f t="shared" ref="AX36:AX38" si="277">IF(BB36+BC36&gt;0,1,0)</f>
        <v>0</v>
      </c>
      <c r="AY36" s="13">
        <f t="shared" ref="AY36:AY38" si="278">IF(BB36&gt;BC36,1,0)</f>
        <v>0</v>
      </c>
      <c r="AZ36" s="13">
        <f t="shared" ref="AZ36:AZ38" si="279">IF(BB36=3,1,0)</f>
        <v>0</v>
      </c>
      <c r="BA36" s="13">
        <f t="shared" ref="BA36:BA38" si="280">IF(AX36*BC36&gt;BB36,1,0)</f>
        <v>0</v>
      </c>
      <c r="BB36" s="13">
        <f t="shared" ref="BB36:BB38" si="281">IF(AX$1=$F36,$H36,IF(AX$1=$G36,$J36,0))</f>
        <v>0</v>
      </c>
      <c r="BC36" s="13">
        <f t="shared" ref="BC36:BC38" si="282">IF(AX$1=$F36,$J36,IF(AX$1=$G36,$H36,0))</f>
        <v>0</v>
      </c>
      <c r="BD36" s="13">
        <f t="shared" ref="BD36:BD38" si="283">AY36*2+AZ36</f>
        <v>0</v>
      </c>
    </row>
    <row r="37" spans="1:56">
      <c r="A37" s="53">
        <v>23</v>
      </c>
      <c r="B37" s="55"/>
      <c r="C37" s="53" t="s">
        <v>30</v>
      </c>
      <c r="D37" s="53" t="s">
        <v>66</v>
      </c>
      <c r="E37" s="54" t="s">
        <v>32</v>
      </c>
      <c r="F37" s="55" t="s">
        <v>41</v>
      </c>
      <c r="G37" s="55" t="s">
        <v>33</v>
      </c>
      <c r="H37" s="56">
        <v>1</v>
      </c>
      <c r="I37" s="57" t="s">
        <v>35</v>
      </c>
      <c r="J37" s="58">
        <v>5</v>
      </c>
      <c r="K37" s="59"/>
      <c r="O37" s="12">
        <f>IF(S37+T37&gt;0,1,0)</f>
        <v>1</v>
      </c>
      <c r="P37" s="12">
        <f>IF(S37&gt;T37,1,0)</f>
        <v>1</v>
      </c>
      <c r="Q37" s="12">
        <f t="shared" si="30"/>
        <v>0</v>
      </c>
      <c r="R37" s="12">
        <f>IF(O37*T37&gt;S37,1,0)</f>
        <v>0</v>
      </c>
      <c r="S37" s="12">
        <f>IF(O$1=$F37,$H37,IF(O$1=$G37,$J37,0))</f>
        <v>5</v>
      </c>
      <c r="T37" s="12">
        <f>IF(O$1=$F37,$J37,IF(O$1=$G37,$H37,0))</f>
        <v>1</v>
      </c>
      <c r="U37" s="12">
        <f t="shared" si="34"/>
        <v>2</v>
      </c>
      <c r="V37" s="13">
        <f t="shared" si="251"/>
        <v>0</v>
      </c>
      <c r="W37" s="13">
        <f t="shared" si="252"/>
        <v>0</v>
      </c>
      <c r="X37" s="13">
        <f t="shared" si="37"/>
        <v>0</v>
      </c>
      <c r="Y37" s="13">
        <f t="shared" si="253"/>
        <v>0</v>
      </c>
      <c r="Z37" s="13">
        <f t="shared" si="254"/>
        <v>0</v>
      </c>
      <c r="AA37" s="13">
        <f t="shared" si="255"/>
        <v>0</v>
      </c>
      <c r="AB37" s="13">
        <f t="shared" si="41"/>
        <v>0</v>
      </c>
      <c r="AC37" s="12">
        <f t="shared" si="256"/>
        <v>0</v>
      </c>
      <c r="AD37" s="12">
        <f t="shared" si="257"/>
        <v>0</v>
      </c>
      <c r="AE37" s="12">
        <f t="shared" si="258"/>
        <v>0</v>
      </c>
      <c r="AF37" s="12">
        <f t="shared" si="259"/>
        <v>0</v>
      </c>
      <c r="AG37" s="12">
        <f t="shared" si="260"/>
        <v>0</v>
      </c>
      <c r="AH37" s="12">
        <f t="shared" si="261"/>
        <v>0</v>
      </c>
      <c r="AI37" s="12">
        <f t="shared" si="262"/>
        <v>0</v>
      </c>
      <c r="AJ37" s="13">
        <f t="shared" si="263"/>
        <v>0</v>
      </c>
      <c r="AK37" s="13">
        <f t="shared" si="264"/>
        <v>0</v>
      </c>
      <c r="AL37" s="13">
        <f t="shared" si="265"/>
        <v>0</v>
      </c>
      <c r="AM37" s="13">
        <f t="shared" si="266"/>
        <v>0</v>
      </c>
      <c r="AN37" s="13">
        <f t="shared" si="267"/>
        <v>0</v>
      </c>
      <c r="AO37" s="13">
        <f t="shared" si="268"/>
        <v>0</v>
      </c>
      <c r="AP37" s="13">
        <f t="shared" si="269"/>
        <v>0</v>
      </c>
      <c r="AQ37" s="12">
        <f t="shared" si="270"/>
        <v>0</v>
      </c>
      <c r="AR37" s="12">
        <f t="shared" si="271"/>
        <v>0</v>
      </c>
      <c r="AS37" s="12">
        <f t="shared" si="272"/>
        <v>0</v>
      </c>
      <c r="AT37" s="12">
        <f t="shared" si="273"/>
        <v>0</v>
      </c>
      <c r="AU37" s="12">
        <f t="shared" si="274"/>
        <v>0</v>
      </c>
      <c r="AV37" s="12">
        <f t="shared" si="275"/>
        <v>0</v>
      </c>
      <c r="AW37" s="12">
        <f t="shared" si="276"/>
        <v>0</v>
      </c>
      <c r="AX37" s="13">
        <f t="shared" si="277"/>
        <v>1</v>
      </c>
      <c r="AY37" s="13">
        <f t="shared" si="278"/>
        <v>0</v>
      </c>
      <c r="AZ37" s="13">
        <f t="shared" si="279"/>
        <v>0</v>
      </c>
      <c r="BA37" s="13">
        <f t="shared" si="280"/>
        <v>1</v>
      </c>
      <c r="BB37" s="13">
        <f t="shared" si="281"/>
        <v>1</v>
      </c>
      <c r="BC37" s="13">
        <f t="shared" si="282"/>
        <v>5</v>
      </c>
      <c r="BD37" s="13">
        <f t="shared" si="283"/>
        <v>0</v>
      </c>
    </row>
    <row r="38" spans="1:56">
      <c r="A38" s="53">
        <v>24</v>
      </c>
      <c r="B38" s="55"/>
      <c r="C38" s="53" t="s">
        <v>38</v>
      </c>
      <c r="D38" s="53" t="s">
        <v>67</v>
      </c>
      <c r="E38" s="54" t="s">
        <v>32</v>
      </c>
      <c r="F38" s="55" t="s">
        <v>40</v>
      </c>
      <c r="G38" s="55" t="s">
        <v>36</v>
      </c>
      <c r="H38" s="60">
        <v>3</v>
      </c>
      <c r="I38" s="61" t="s">
        <v>35</v>
      </c>
      <c r="J38" s="62">
        <v>4</v>
      </c>
      <c r="K38" s="59"/>
      <c r="O38" s="12">
        <f>IF(S38+T38&gt;0,1,0)</f>
        <v>0</v>
      </c>
      <c r="P38" s="12">
        <f>IF(S38&gt;T38,1,0)</f>
        <v>0</v>
      </c>
      <c r="Q38" s="12">
        <f t="shared" si="30"/>
        <v>0</v>
      </c>
      <c r="R38" s="12">
        <f>IF(O38*T38&gt;S38,1,0)</f>
        <v>0</v>
      </c>
      <c r="S38" s="12">
        <f>IF(O$1=$F38,$H38,IF(O$1=$G38,$J38,0))</f>
        <v>0</v>
      </c>
      <c r="T38" s="12">
        <f>IF(O$1=$F38,$J38,IF(O$1=$G38,$H38,0))</f>
        <v>0</v>
      </c>
      <c r="U38" s="12">
        <f t="shared" si="34"/>
        <v>0</v>
      </c>
      <c r="V38" s="13">
        <f t="shared" si="251"/>
        <v>0</v>
      </c>
      <c r="W38" s="13">
        <f t="shared" si="252"/>
        <v>0</v>
      </c>
      <c r="X38" s="13">
        <f t="shared" si="37"/>
        <v>0</v>
      </c>
      <c r="Y38" s="13">
        <f t="shared" si="253"/>
        <v>0</v>
      </c>
      <c r="Z38" s="13">
        <f t="shared" si="254"/>
        <v>0</v>
      </c>
      <c r="AA38" s="13">
        <f t="shared" si="255"/>
        <v>0</v>
      </c>
      <c r="AB38" s="13">
        <f t="shared" si="41"/>
        <v>0</v>
      </c>
      <c r="AC38" s="12">
        <f t="shared" si="256"/>
        <v>1</v>
      </c>
      <c r="AD38" s="12">
        <f t="shared" si="257"/>
        <v>1</v>
      </c>
      <c r="AE38" s="12">
        <f t="shared" si="258"/>
        <v>0</v>
      </c>
      <c r="AF38" s="12">
        <f t="shared" si="259"/>
        <v>0</v>
      </c>
      <c r="AG38" s="12">
        <f t="shared" si="260"/>
        <v>4</v>
      </c>
      <c r="AH38" s="12">
        <f t="shared" si="261"/>
        <v>3</v>
      </c>
      <c r="AI38" s="12">
        <f t="shared" si="262"/>
        <v>2</v>
      </c>
      <c r="AJ38" s="13">
        <f t="shared" si="263"/>
        <v>0</v>
      </c>
      <c r="AK38" s="13">
        <f t="shared" si="264"/>
        <v>0</v>
      </c>
      <c r="AL38" s="13">
        <f t="shared" si="265"/>
        <v>0</v>
      </c>
      <c r="AM38" s="13">
        <f t="shared" si="266"/>
        <v>0</v>
      </c>
      <c r="AN38" s="13">
        <f t="shared" si="267"/>
        <v>0</v>
      </c>
      <c r="AO38" s="13">
        <f t="shared" si="268"/>
        <v>0</v>
      </c>
      <c r="AP38" s="13">
        <f t="shared" si="269"/>
        <v>0</v>
      </c>
      <c r="AQ38" s="12">
        <f t="shared" si="270"/>
        <v>1</v>
      </c>
      <c r="AR38" s="12">
        <f t="shared" si="271"/>
        <v>0</v>
      </c>
      <c r="AS38" s="12">
        <f t="shared" si="272"/>
        <v>1</v>
      </c>
      <c r="AT38" s="12">
        <f t="shared" si="273"/>
        <v>1</v>
      </c>
      <c r="AU38" s="12">
        <f t="shared" si="274"/>
        <v>3</v>
      </c>
      <c r="AV38" s="12">
        <f t="shared" si="275"/>
        <v>4</v>
      </c>
      <c r="AW38" s="12">
        <f t="shared" si="276"/>
        <v>1</v>
      </c>
      <c r="AX38" s="13">
        <f t="shared" si="277"/>
        <v>0</v>
      </c>
      <c r="AY38" s="13">
        <f t="shared" si="278"/>
        <v>0</v>
      </c>
      <c r="AZ38" s="13">
        <f t="shared" si="279"/>
        <v>0</v>
      </c>
      <c r="BA38" s="13">
        <f t="shared" si="280"/>
        <v>0</v>
      </c>
      <c r="BB38" s="13">
        <f t="shared" si="281"/>
        <v>0</v>
      </c>
      <c r="BC38" s="13">
        <f t="shared" si="282"/>
        <v>0</v>
      </c>
      <c r="BD38" s="13">
        <f t="shared" si="283"/>
        <v>0</v>
      </c>
    </row>
    <row r="39" spans="1:56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59"/>
      <c r="O39" s="12"/>
      <c r="P39" s="12"/>
      <c r="Q39" s="12"/>
      <c r="R39" s="12"/>
      <c r="S39" s="12"/>
      <c r="T39" s="12"/>
      <c r="U39" s="12"/>
      <c r="V39" s="13"/>
      <c r="W39" s="13"/>
      <c r="X39" s="13"/>
      <c r="Y39" s="13"/>
      <c r="Z39" s="13"/>
      <c r="AA39" s="13"/>
      <c r="AB39" s="13"/>
      <c r="AC39" s="12"/>
      <c r="AD39" s="12"/>
      <c r="AE39" s="12"/>
      <c r="AF39" s="12"/>
      <c r="AG39" s="12"/>
      <c r="AH39" s="12"/>
      <c r="AI39" s="12"/>
      <c r="AJ39" s="13"/>
      <c r="AK39" s="13"/>
      <c r="AL39" s="13"/>
      <c r="AM39" s="13"/>
      <c r="AN39" s="13"/>
      <c r="AO39" s="13"/>
      <c r="AP39" s="13"/>
      <c r="AQ39" s="12"/>
      <c r="AR39" s="12"/>
      <c r="AS39" s="12"/>
      <c r="AT39" s="12"/>
      <c r="AU39" s="12"/>
      <c r="AV39" s="12"/>
      <c r="AW39" s="12"/>
      <c r="AX39" s="13"/>
      <c r="AY39" s="13"/>
      <c r="AZ39" s="13"/>
      <c r="BA39" s="13"/>
      <c r="BB39" s="13"/>
      <c r="BC39" s="13"/>
      <c r="BD39" s="13"/>
    </row>
    <row r="40" spans="1:56">
      <c r="A40" s="53">
        <v>25</v>
      </c>
      <c r="B40" s="53" t="s">
        <v>68</v>
      </c>
      <c r="C40" s="53" t="s">
        <v>30</v>
      </c>
      <c r="D40" s="53" t="s">
        <v>69</v>
      </c>
      <c r="E40" s="54" t="s">
        <v>70</v>
      </c>
      <c r="F40" s="55" t="s">
        <v>36</v>
      </c>
      <c r="G40" s="55" t="s">
        <v>34</v>
      </c>
      <c r="H40" s="56">
        <v>4</v>
      </c>
      <c r="I40" s="57" t="s">
        <v>35</v>
      </c>
      <c r="J40" s="58">
        <v>2</v>
      </c>
      <c r="K40" s="59"/>
      <c r="O40" s="12">
        <f>IF(S40+T40&gt;0,1,0)</f>
        <v>0</v>
      </c>
      <c r="P40" s="12">
        <f>IF(S40&gt;T40,1,0)</f>
        <v>0</v>
      </c>
      <c r="Q40" s="12">
        <f t="shared" si="30"/>
        <v>0</v>
      </c>
      <c r="R40" s="12">
        <f>IF(O40*T40&gt;S40,1,0)</f>
        <v>0</v>
      </c>
      <c r="S40" s="12">
        <f>IF(O$1=$F40,$H40,IF(O$1=$G40,$J40,0))</f>
        <v>0</v>
      </c>
      <c r="T40" s="12">
        <f>IF(O$1=$F40,$J40,IF(O$1=$G40,$H40,0))</f>
        <v>0</v>
      </c>
      <c r="U40" s="12">
        <f t="shared" si="34"/>
        <v>0</v>
      </c>
      <c r="V40" s="13">
        <f t="shared" ref="V40:V42" si="284">IF(Z40+AA40&gt;0,1,0)</f>
        <v>1</v>
      </c>
      <c r="W40" s="13">
        <f t="shared" ref="W40:W42" si="285">IF(Z40&gt;AA40,1,0)</f>
        <v>0</v>
      </c>
      <c r="X40" s="13">
        <f t="shared" si="37"/>
        <v>0</v>
      </c>
      <c r="Y40" s="13">
        <f t="shared" ref="Y40:Y42" si="286">IF(V40*AA40&gt;Z40,1,0)</f>
        <v>1</v>
      </c>
      <c r="Z40" s="13">
        <f t="shared" ref="Z40:Z42" si="287">IF(V$1=$F40,$H40,IF(V$1=$G40,$J40,0))</f>
        <v>2</v>
      </c>
      <c r="AA40" s="13">
        <f t="shared" ref="AA40:AA42" si="288">IF(V$1=$F40,$J40,IF(V$1=$G40,$H40,0))</f>
        <v>4</v>
      </c>
      <c r="AB40" s="13">
        <f t="shared" si="41"/>
        <v>0</v>
      </c>
      <c r="AC40" s="12">
        <f t="shared" ref="AC40:AC42" si="289">IF(AG40+AH40&gt;0,1,0)</f>
        <v>1</v>
      </c>
      <c r="AD40" s="12">
        <f t="shared" ref="AD40:AD42" si="290">IF(AG40&gt;AH40,1,0)</f>
        <v>1</v>
      </c>
      <c r="AE40" s="12">
        <f t="shared" ref="AE40:AE42" si="291">IF(AG40=3,1,0)</f>
        <v>0</v>
      </c>
      <c r="AF40" s="12">
        <f t="shared" ref="AF40:AF42" si="292">IF(AC40*AH40&gt;AG40,1,0)</f>
        <v>0</v>
      </c>
      <c r="AG40" s="12">
        <f t="shared" ref="AG40:AG42" si="293">IF(AC$1=$F40,$H40,IF(AC$1=$G40,$J40,0))</f>
        <v>4</v>
      </c>
      <c r="AH40" s="12">
        <f t="shared" ref="AH40:AH42" si="294">IF(AC$1=$F40,$J40,IF(AC$1=$G40,$H40,0))</f>
        <v>2</v>
      </c>
      <c r="AI40" s="12">
        <f t="shared" ref="AI40:AI42" si="295">AD40*2+AE40</f>
        <v>2</v>
      </c>
      <c r="AJ40" s="13">
        <f t="shared" ref="AJ40:AJ42" si="296">IF(AN40+AO40&gt;0,1,0)</f>
        <v>0</v>
      </c>
      <c r="AK40" s="13">
        <f t="shared" ref="AK40:AK42" si="297">IF(AN40&gt;AO40,1,0)</f>
        <v>0</v>
      </c>
      <c r="AL40" s="13">
        <f t="shared" ref="AL40:AL42" si="298">IF(AN40=3,1,0)</f>
        <v>0</v>
      </c>
      <c r="AM40" s="13">
        <f t="shared" ref="AM40:AM42" si="299">IF(AJ40*AO40&gt;AN40,1,0)</f>
        <v>0</v>
      </c>
      <c r="AN40" s="13">
        <f t="shared" ref="AN40:AN42" si="300">IF(AJ$1=$F40,$H40,IF(AJ$1=$G40,$J40,0))</f>
        <v>0</v>
      </c>
      <c r="AO40" s="13">
        <f t="shared" ref="AO40:AO42" si="301">IF(AJ$1=$F40,$J40,IF(AJ$1=$G40,$H40,0))</f>
        <v>0</v>
      </c>
      <c r="AP40" s="13">
        <f t="shared" ref="AP40:AP42" si="302">AK40*2+AL40</f>
        <v>0</v>
      </c>
      <c r="AQ40" s="12">
        <f t="shared" ref="AQ40:AQ42" si="303">IF(AU40+AV40&gt;0,1,0)</f>
        <v>0</v>
      </c>
      <c r="AR40" s="12">
        <f t="shared" ref="AR40:AR42" si="304">IF(AU40&gt;AV40,1,0)</f>
        <v>0</v>
      </c>
      <c r="AS40" s="12">
        <f t="shared" ref="AS40:AS42" si="305">IF(AU40=3,1,0)</f>
        <v>0</v>
      </c>
      <c r="AT40" s="12">
        <f t="shared" ref="AT40:AT42" si="306">IF(AQ40*AV40&gt;AU40,1,0)</f>
        <v>0</v>
      </c>
      <c r="AU40" s="12">
        <f t="shared" ref="AU40:AU42" si="307">IF(AQ$1=$F40,$H40,IF(AQ$1=$G40,$J40,0))</f>
        <v>0</v>
      </c>
      <c r="AV40" s="12">
        <f t="shared" ref="AV40:AV42" si="308">IF(AQ$1=$F40,$J40,IF(AQ$1=$G40,$H40,0))</f>
        <v>0</v>
      </c>
      <c r="AW40" s="12">
        <f t="shared" ref="AW40:AW42" si="309">AR40*2+AS40</f>
        <v>0</v>
      </c>
      <c r="AX40" s="13">
        <f t="shared" ref="AX40:AX42" si="310">IF(BB40+BC40&gt;0,1,0)</f>
        <v>0</v>
      </c>
      <c r="AY40" s="13">
        <f t="shared" ref="AY40:AY42" si="311">IF(BB40&gt;BC40,1,0)</f>
        <v>0</v>
      </c>
      <c r="AZ40" s="13">
        <f t="shared" ref="AZ40:AZ42" si="312">IF(BB40=3,1,0)</f>
        <v>0</v>
      </c>
      <c r="BA40" s="13">
        <f t="shared" ref="BA40:BA42" si="313">IF(AX40*BC40&gt;BB40,1,0)</f>
        <v>0</v>
      </c>
      <c r="BB40" s="13">
        <f t="shared" ref="BB40:BB42" si="314">IF(AX$1=$F40,$H40,IF(AX$1=$G40,$J40,0))</f>
        <v>0</v>
      </c>
      <c r="BC40" s="13">
        <f t="shared" ref="BC40:BC42" si="315">IF(AX$1=$F40,$J40,IF(AX$1=$G40,$H40,0))</f>
        <v>0</v>
      </c>
      <c r="BD40" s="13">
        <f t="shared" ref="BD40:BD42" si="316">AY40*2+AZ40</f>
        <v>0</v>
      </c>
    </row>
    <row r="41" spans="1:56">
      <c r="A41" s="53">
        <v>26</v>
      </c>
      <c r="B41" s="55"/>
      <c r="C41" s="53" t="s">
        <v>30</v>
      </c>
      <c r="D41" s="53" t="s">
        <v>69</v>
      </c>
      <c r="E41" s="54" t="s">
        <v>70</v>
      </c>
      <c r="F41" s="55" t="s">
        <v>33</v>
      </c>
      <c r="G41" s="55" t="s">
        <v>40</v>
      </c>
      <c r="H41" s="56">
        <v>5</v>
      </c>
      <c r="I41" s="57" t="s">
        <v>35</v>
      </c>
      <c r="J41" s="58">
        <v>1</v>
      </c>
      <c r="K41" s="59"/>
      <c r="O41" s="12">
        <f>IF(S41+T41&gt;0,1,0)</f>
        <v>1</v>
      </c>
      <c r="P41" s="12">
        <f>IF(S41&gt;T41,1,0)</f>
        <v>1</v>
      </c>
      <c r="Q41" s="12">
        <f t="shared" si="30"/>
        <v>0</v>
      </c>
      <c r="R41" s="12">
        <f>IF(O41*T41&gt;S41,1,0)</f>
        <v>0</v>
      </c>
      <c r="S41" s="12">
        <f>IF(O$1=$F41,$H41,IF(O$1=$G41,$J41,0))</f>
        <v>5</v>
      </c>
      <c r="T41" s="12">
        <f>IF(O$1=$F41,$J41,IF(O$1=$G41,$H41,0))</f>
        <v>1</v>
      </c>
      <c r="U41" s="12">
        <f t="shared" si="34"/>
        <v>2</v>
      </c>
      <c r="V41" s="13">
        <f t="shared" si="284"/>
        <v>0</v>
      </c>
      <c r="W41" s="13">
        <f t="shared" si="285"/>
        <v>0</v>
      </c>
      <c r="X41" s="13">
        <f t="shared" si="37"/>
        <v>0</v>
      </c>
      <c r="Y41" s="13">
        <f t="shared" si="286"/>
        <v>0</v>
      </c>
      <c r="Z41" s="13">
        <f t="shared" si="287"/>
        <v>0</v>
      </c>
      <c r="AA41" s="13">
        <f t="shared" si="288"/>
        <v>0</v>
      </c>
      <c r="AB41" s="13">
        <f t="shared" si="41"/>
        <v>0</v>
      </c>
      <c r="AC41" s="12">
        <f t="shared" si="289"/>
        <v>0</v>
      </c>
      <c r="AD41" s="12">
        <f t="shared" si="290"/>
        <v>0</v>
      </c>
      <c r="AE41" s="12">
        <f t="shared" si="291"/>
        <v>0</v>
      </c>
      <c r="AF41" s="12">
        <f t="shared" si="292"/>
        <v>0</v>
      </c>
      <c r="AG41" s="12">
        <f t="shared" si="293"/>
        <v>0</v>
      </c>
      <c r="AH41" s="12">
        <f t="shared" si="294"/>
        <v>0</v>
      </c>
      <c r="AI41" s="12">
        <f t="shared" si="295"/>
        <v>0</v>
      </c>
      <c r="AJ41" s="13">
        <f t="shared" si="296"/>
        <v>0</v>
      </c>
      <c r="AK41" s="13">
        <f t="shared" si="297"/>
        <v>0</v>
      </c>
      <c r="AL41" s="13">
        <f t="shared" si="298"/>
        <v>0</v>
      </c>
      <c r="AM41" s="13">
        <f t="shared" si="299"/>
        <v>0</v>
      </c>
      <c r="AN41" s="13">
        <f t="shared" si="300"/>
        <v>0</v>
      </c>
      <c r="AO41" s="13">
        <f t="shared" si="301"/>
        <v>0</v>
      </c>
      <c r="AP41" s="13">
        <f t="shared" si="302"/>
        <v>0</v>
      </c>
      <c r="AQ41" s="12">
        <f t="shared" si="303"/>
        <v>1</v>
      </c>
      <c r="AR41" s="12">
        <f t="shared" si="304"/>
        <v>0</v>
      </c>
      <c r="AS41" s="12">
        <f t="shared" si="305"/>
        <v>0</v>
      </c>
      <c r="AT41" s="12">
        <f t="shared" si="306"/>
        <v>1</v>
      </c>
      <c r="AU41" s="12">
        <f t="shared" si="307"/>
        <v>1</v>
      </c>
      <c r="AV41" s="12">
        <f t="shared" si="308"/>
        <v>5</v>
      </c>
      <c r="AW41" s="12">
        <f t="shared" si="309"/>
        <v>0</v>
      </c>
      <c r="AX41" s="13">
        <f t="shared" si="310"/>
        <v>0</v>
      </c>
      <c r="AY41" s="13">
        <f t="shared" si="311"/>
        <v>0</v>
      </c>
      <c r="AZ41" s="13">
        <f t="shared" si="312"/>
        <v>0</v>
      </c>
      <c r="BA41" s="13">
        <f t="shared" si="313"/>
        <v>0</v>
      </c>
      <c r="BB41" s="13">
        <f t="shared" si="314"/>
        <v>0</v>
      </c>
      <c r="BC41" s="13">
        <f t="shared" si="315"/>
        <v>0</v>
      </c>
      <c r="BD41" s="13">
        <f t="shared" si="316"/>
        <v>0</v>
      </c>
    </row>
    <row r="42" spans="1:56">
      <c r="A42" s="53">
        <v>27</v>
      </c>
      <c r="B42" s="55"/>
      <c r="C42" s="53" t="s">
        <v>38</v>
      </c>
      <c r="D42" s="53" t="s">
        <v>71</v>
      </c>
      <c r="E42" s="54" t="s">
        <v>70</v>
      </c>
      <c r="F42" s="55" t="s">
        <v>37</v>
      </c>
      <c r="G42" s="55" t="s">
        <v>41</v>
      </c>
      <c r="H42" s="60">
        <v>3</v>
      </c>
      <c r="I42" s="61" t="s">
        <v>35</v>
      </c>
      <c r="J42" s="62">
        <v>4</v>
      </c>
      <c r="K42" s="59"/>
      <c r="O42" s="12">
        <f>IF(S42+T42&gt;0,1,0)</f>
        <v>0</v>
      </c>
      <c r="P42" s="12">
        <f>IF(S42&gt;T42,1,0)</f>
        <v>0</v>
      </c>
      <c r="Q42" s="12">
        <f t="shared" si="30"/>
        <v>0</v>
      </c>
      <c r="R42" s="12">
        <f>IF(O42*T42&gt;S42,1,0)</f>
        <v>0</v>
      </c>
      <c r="S42" s="12">
        <f>IF(O$1=$F42,$H42,IF(O$1=$G42,$J42,0))</f>
        <v>0</v>
      </c>
      <c r="T42" s="12">
        <f>IF(O$1=$F42,$J42,IF(O$1=$G42,$H42,0))</f>
        <v>0</v>
      </c>
      <c r="U42" s="12">
        <f t="shared" si="34"/>
        <v>0</v>
      </c>
      <c r="V42" s="13">
        <f t="shared" si="284"/>
        <v>0</v>
      </c>
      <c r="W42" s="13">
        <f t="shared" si="285"/>
        <v>0</v>
      </c>
      <c r="X42" s="13">
        <f t="shared" si="37"/>
        <v>0</v>
      </c>
      <c r="Y42" s="13">
        <f t="shared" si="286"/>
        <v>0</v>
      </c>
      <c r="Z42" s="13">
        <f t="shared" si="287"/>
        <v>0</v>
      </c>
      <c r="AA42" s="13">
        <f t="shared" si="288"/>
        <v>0</v>
      </c>
      <c r="AB42" s="13">
        <f t="shared" si="41"/>
        <v>0</v>
      </c>
      <c r="AC42" s="12">
        <f t="shared" si="289"/>
        <v>0</v>
      </c>
      <c r="AD42" s="12">
        <f t="shared" si="290"/>
        <v>0</v>
      </c>
      <c r="AE42" s="12">
        <f t="shared" si="291"/>
        <v>0</v>
      </c>
      <c r="AF42" s="12">
        <f t="shared" si="292"/>
        <v>0</v>
      </c>
      <c r="AG42" s="12">
        <f t="shared" si="293"/>
        <v>0</v>
      </c>
      <c r="AH42" s="12">
        <f t="shared" si="294"/>
        <v>0</v>
      </c>
      <c r="AI42" s="12">
        <f t="shared" si="295"/>
        <v>0</v>
      </c>
      <c r="AJ42" s="13">
        <f t="shared" si="296"/>
        <v>1</v>
      </c>
      <c r="AK42" s="13">
        <f t="shared" si="297"/>
        <v>0</v>
      </c>
      <c r="AL42" s="13">
        <f t="shared" si="298"/>
        <v>1</v>
      </c>
      <c r="AM42" s="13">
        <f t="shared" si="299"/>
        <v>1</v>
      </c>
      <c r="AN42" s="13">
        <f t="shared" si="300"/>
        <v>3</v>
      </c>
      <c r="AO42" s="13">
        <f t="shared" si="301"/>
        <v>4</v>
      </c>
      <c r="AP42" s="13">
        <f t="shared" si="302"/>
        <v>1</v>
      </c>
      <c r="AQ42" s="12">
        <f t="shared" si="303"/>
        <v>0</v>
      </c>
      <c r="AR42" s="12">
        <f t="shared" si="304"/>
        <v>0</v>
      </c>
      <c r="AS42" s="12">
        <f t="shared" si="305"/>
        <v>0</v>
      </c>
      <c r="AT42" s="12">
        <f t="shared" si="306"/>
        <v>0</v>
      </c>
      <c r="AU42" s="12">
        <f t="shared" si="307"/>
        <v>0</v>
      </c>
      <c r="AV42" s="12">
        <f t="shared" si="308"/>
        <v>0</v>
      </c>
      <c r="AW42" s="12">
        <f t="shared" si="309"/>
        <v>0</v>
      </c>
      <c r="AX42" s="13">
        <f t="shared" si="310"/>
        <v>1</v>
      </c>
      <c r="AY42" s="13">
        <f t="shared" si="311"/>
        <v>1</v>
      </c>
      <c r="AZ42" s="13">
        <f t="shared" si="312"/>
        <v>0</v>
      </c>
      <c r="BA42" s="13">
        <f t="shared" si="313"/>
        <v>0</v>
      </c>
      <c r="BB42" s="13">
        <f t="shared" si="314"/>
        <v>4</v>
      </c>
      <c r="BC42" s="13">
        <f t="shared" si="315"/>
        <v>3</v>
      </c>
      <c r="BD42" s="13">
        <f t="shared" si="316"/>
        <v>2</v>
      </c>
    </row>
    <row r="43" spans="1:56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59"/>
      <c r="O43" s="12"/>
      <c r="P43" s="12"/>
      <c r="Q43" s="12"/>
      <c r="R43" s="12"/>
      <c r="S43" s="12"/>
      <c r="T43" s="12"/>
      <c r="U43" s="12"/>
      <c r="V43" s="13"/>
      <c r="W43" s="13"/>
      <c r="X43" s="13"/>
      <c r="Y43" s="13"/>
      <c r="Z43" s="13"/>
      <c r="AA43" s="13"/>
      <c r="AB43" s="13"/>
      <c r="AC43" s="12"/>
      <c r="AD43" s="12"/>
      <c r="AE43" s="12"/>
      <c r="AF43" s="12"/>
      <c r="AG43" s="12"/>
      <c r="AH43" s="12"/>
      <c r="AI43" s="12"/>
      <c r="AJ43" s="13"/>
      <c r="AK43" s="13"/>
      <c r="AL43" s="13"/>
      <c r="AM43" s="13"/>
      <c r="AN43" s="13"/>
      <c r="AO43" s="13"/>
      <c r="AP43" s="13"/>
      <c r="AQ43" s="12"/>
      <c r="AR43" s="12"/>
      <c r="AS43" s="12"/>
      <c r="AT43" s="12"/>
      <c r="AU43" s="12"/>
      <c r="AV43" s="12"/>
      <c r="AW43" s="12"/>
      <c r="AX43" s="13"/>
      <c r="AY43" s="13"/>
      <c r="AZ43" s="13"/>
      <c r="BA43" s="13"/>
      <c r="BB43" s="13"/>
      <c r="BC43" s="13"/>
      <c r="BD43" s="13"/>
    </row>
    <row r="44" spans="1:56">
      <c r="A44" s="53">
        <v>28</v>
      </c>
      <c r="B44" s="53" t="s">
        <v>72</v>
      </c>
      <c r="C44" s="53" t="s">
        <v>43</v>
      </c>
      <c r="D44" s="53" t="s">
        <v>73</v>
      </c>
      <c r="E44" s="54" t="s">
        <v>70</v>
      </c>
      <c r="F44" s="55" t="s">
        <v>34</v>
      </c>
      <c r="G44" s="55" t="s">
        <v>41</v>
      </c>
      <c r="H44" s="56">
        <v>2</v>
      </c>
      <c r="I44" s="57" t="s">
        <v>35</v>
      </c>
      <c r="J44" s="58">
        <v>4</v>
      </c>
      <c r="K44" s="59"/>
      <c r="O44" s="12">
        <f>IF(S44+T44&gt;0,1,0)</f>
        <v>0</v>
      </c>
      <c r="P44" s="12">
        <f>IF(S44&gt;T44,1,0)</f>
        <v>0</v>
      </c>
      <c r="Q44" s="12">
        <f t="shared" si="30"/>
        <v>0</v>
      </c>
      <c r="R44" s="12">
        <f>IF(O44*T44&gt;S44,1,0)</f>
        <v>0</v>
      </c>
      <c r="S44" s="12">
        <f>IF(O$1=$F44,$H44,IF(O$1=$G44,$J44,0))</f>
        <v>0</v>
      </c>
      <c r="T44" s="12">
        <f>IF(O$1=$F44,$J44,IF(O$1=$G44,$H44,0))</f>
        <v>0</v>
      </c>
      <c r="U44" s="12">
        <f t="shared" si="34"/>
        <v>0</v>
      </c>
      <c r="V44" s="13">
        <f t="shared" ref="V44:V46" si="317">IF(Z44+AA44&gt;0,1,0)</f>
        <v>1</v>
      </c>
      <c r="W44" s="13">
        <f t="shared" ref="W44:W46" si="318">IF(Z44&gt;AA44,1,0)</f>
        <v>0</v>
      </c>
      <c r="X44" s="13">
        <f t="shared" si="37"/>
        <v>0</v>
      </c>
      <c r="Y44" s="13">
        <f t="shared" ref="Y44:Y46" si="319">IF(V44*AA44&gt;Z44,1,0)</f>
        <v>1</v>
      </c>
      <c r="Z44" s="13">
        <f t="shared" ref="Z44:Z46" si="320">IF(V$1=$F44,$H44,IF(V$1=$G44,$J44,0))</f>
        <v>2</v>
      </c>
      <c r="AA44" s="13">
        <f t="shared" ref="AA44:AA46" si="321">IF(V$1=$F44,$J44,IF(V$1=$G44,$H44,0))</f>
        <v>4</v>
      </c>
      <c r="AB44" s="13">
        <f t="shared" si="41"/>
        <v>0</v>
      </c>
      <c r="AC44" s="12">
        <f t="shared" ref="AC44:AC46" si="322">IF(AG44+AH44&gt;0,1,0)</f>
        <v>0</v>
      </c>
      <c r="AD44" s="12">
        <f t="shared" ref="AD44:AD46" si="323">IF(AG44&gt;AH44,1,0)</f>
        <v>0</v>
      </c>
      <c r="AE44" s="12">
        <f t="shared" ref="AE44:AE46" si="324">IF(AG44=3,1,0)</f>
        <v>0</v>
      </c>
      <c r="AF44" s="12">
        <f t="shared" ref="AF44:AF46" si="325">IF(AC44*AH44&gt;AG44,1,0)</f>
        <v>0</v>
      </c>
      <c r="AG44" s="12">
        <f t="shared" ref="AG44:AG46" si="326">IF(AC$1=$F44,$H44,IF(AC$1=$G44,$J44,0))</f>
        <v>0</v>
      </c>
      <c r="AH44" s="12">
        <f t="shared" ref="AH44:AH46" si="327">IF(AC$1=$F44,$J44,IF(AC$1=$G44,$H44,0))</f>
        <v>0</v>
      </c>
      <c r="AI44" s="12">
        <f t="shared" ref="AI44:AI46" si="328">AD44*2+AE44</f>
        <v>0</v>
      </c>
      <c r="AJ44" s="13">
        <f t="shared" ref="AJ44:AJ46" si="329">IF(AN44+AO44&gt;0,1,0)</f>
        <v>0</v>
      </c>
      <c r="AK44" s="13">
        <f t="shared" ref="AK44:AK46" si="330">IF(AN44&gt;AO44,1,0)</f>
        <v>0</v>
      </c>
      <c r="AL44" s="13">
        <f t="shared" ref="AL44:AL46" si="331">IF(AN44=3,1,0)</f>
        <v>0</v>
      </c>
      <c r="AM44" s="13">
        <f t="shared" ref="AM44:AM46" si="332">IF(AJ44*AO44&gt;AN44,1,0)</f>
        <v>0</v>
      </c>
      <c r="AN44" s="13">
        <f t="shared" ref="AN44:AN46" si="333">IF(AJ$1=$F44,$H44,IF(AJ$1=$G44,$J44,0))</f>
        <v>0</v>
      </c>
      <c r="AO44" s="13">
        <f t="shared" ref="AO44:AO46" si="334">IF(AJ$1=$F44,$J44,IF(AJ$1=$G44,$H44,0))</f>
        <v>0</v>
      </c>
      <c r="AP44" s="13">
        <f t="shared" ref="AP44:AP46" si="335">AK44*2+AL44</f>
        <v>0</v>
      </c>
      <c r="AQ44" s="12">
        <f t="shared" ref="AQ44:AQ46" si="336">IF(AU44+AV44&gt;0,1,0)</f>
        <v>0</v>
      </c>
      <c r="AR44" s="12">
        <f t="shared" ref="AR44:AR46" si="337">IF(AU44&gt;AV44,1,0)</f>
        <v>0</v>
      </c>
      <c r="AS44" s="12">
        <f t="shared" ref="AS44:AS46" si="338">IF(AU44=3,1,0)</f>
        <v>0</v>
      </c>
      <c r="AT44" s="12">
        <f t="shared" ref="AT44:AT46" si="339">IF(AQ44*AV44&gt;AU44,1,0)</f>
        <v>0</v>
      </c>
      <c r="AU44" s="12">
        <f t="shared" ref="AU44:AU46" si="340">IF(AQ$1=$F44,$H44,IF(AQ$1=$G44,$J44,0))</f>
        <v>0</v>
      </c>
      <c r="AV44" s="12">
        <f t="shared" ref="AV44:AV46" si="341">IF(AQ$1=$F44,$J44,IF(AQ$1=$G44,$H44,0))</f>
        <v>0</v>
      </c>
      <c r="AW44" s="12">
        <f t="shared" ref="AW44:AW46" si="342">AR44*2+AS44</f>
        <v>0</v>
      </c>
      <c r="AX44" s="13">
        <f t="shared" ref="AX44:AX46" si="343">IF(BB44+BC44&gt;0,1,0)</f>
        <v>1</v>
      </c>
      <c r="AY44" s="13">
        <f t="shared" ref="AY44:AY46" si="344">IF(BB44&gt;BC44,1,0)</f>
        <v>1</v>
      </c>
      <c r="AZ44" s="13">
        <f t="shared" ref="AZ44:AZ46" si="345">IF(BB44=3,1,0)</f>
        <v>0</v>
      </c>
      <c r="BA44" s="13">
        <f t="shared" ref="BA44:BA46" si="346">IF(AX44*BC44&gt;BB44,1,0)</f>
        <v>0</v>
      </c>
      <c r="BB44" s="13">
        <f t="shared" ref="BB44:BB46" si="347">IF(AX$1=$F44,$H44,IF(AX$1=$G44,$J44,0))</f>
        <v>4</v>
      </c>
      <c r="BC44" s="13">
        <f t="shared" ref="BC44:BC46" si="348">IF(AX$1=$F44,$J44,IF(AX$1=$G44,$H44,0))</f>
        <v>2</v>
      </c>
      <c r="BD44" s="13">
        <f t="shared" ref="BD44:BD46" si="349">AY44*2+AZ44</f>
        <v>2</v>
      </c>
    </row>
    <row r="45" spans="1:56">
      <c r="A45" s="53">
        <v>29</v>
      </c>
      <c r="B45" s="55"/>
      <c r="C45" s="53" t="s">
        <v>38</v>
      </c>
      <c r="D45" s="53" t="s">
        <v>74</v>
      </c>
      <c r="E45" s="54" t="s">
        <v>70</v>
      </c>
      <c r="F45" s="55" t="s">
        <v>40</v>
      </c>
      <c r="G45" s="55" t="s">
        <v>37</v>
      </c>
      <c r="H45" s="56">
        <v>6</v>
      </c>
      <c r="I45" s="57" t="s">
        <v>35</v>
      </c>
      <c r="J45" s="58">
        <v>0</v>
      </c>
      <c r="K45" s="59"/>
      <c r="O45" s="12">
        <f>IF(S45+T45&gt;0,1,0)</f>
        <v>0</v>
      </c>
      <c r="P45" s="12">
        <f>IF(S45&gt;T45,1,0)</f>
        <v>0</v>
      </c>
      <c r="Q45" s="12">
        <f t="shared" si="30"/>
        <v>0</v>
      </c>
      <c r="R45" s="12">
        <f>IF(O45*T45&gt;S45,1,0)</f>
        <v>0</v>
      </c>
      <c r="S45" s="12">
        <f>IF(O$1=$F45,$H45,IF(O$1=$G45,$J45,0))</f>
        <v>0</v>
      </c>
      <c r="T45" s="12">
        <f>IF(O$1=$F45,$J45,IF(O$1=$G45,$H45,0))</f>
        <v>0</v>
      </c>
      <c r="U45" s="12">
        <f t="shared" si="34"/>
        <v>0</v>
      </c>
      <c r="V45" s="13">
        <f t="shared" si="317"/>
        <v>0</v>
      </c>
      <c r="W45" s="13">
        <f t="shared" si="318"/>
        <v>0</v>
      </c>
      <c r="X45" s="13">
        <f t="shared" si="37"/>
        <v>0</v>
      </c>
      <c r="Y45" s="13">
        <f t="shared" si="319"/>
        <v>0</v>
      </c>
      <c r="Z45" s="13">
        <f t="shared" si="320"/>
        <v>0</v>
      </c>
      <c r="AA45" s="13">
        <f t="shared" si="321"/>
        <v>0</v>
      </c>
      <c r="AB45" s="13">
        <f t="shared" si="41"/>
        <v>0</v>
      </c>
      <c r="AC45" s="12">
        <f t="shared" si="322"/>
        <v>0</v>
      </c>
      <c r="AD45" s="12">
        <f t="shared" si="323"/>
        <v>0</v>
      </c>
      <c r="AE45" s="12">
        <f t="shared" si="324"/>
        <v>0</v>
      </c>
      <c r="AF45" s="12">
        <f t="shared" si="325"/>
        <v>0</v>
      </c>
      <c r="AG45" s="12">
        <f t="shared" si="326"/>
        <v>0</v>
      </c>
      <c r="AH45" s="12">
        <f t="shared" si="327"/>
        <v>0</v>
      </c>
      <c r="AI45" s="12">
        <f t="shared" si="328"/>
        <v>0</v>
      </c>
      <c r="AJ45" s="13">
        <f t="shared" si="329"/>
        <v>1</v>
      </c>
      <c r="AK45" s="13">
        <f t="shared" si="330"/>
        <v>0</v>
      </c>
      <c r="AL45" s="13">
        <f t="shared" si="331"/>
        <v>0</v>
      </c>
      <c r="AM45" s="13">
        <f t="shared" si="332"/>
        <v>1</v>
      </c>
      <c r="AN45" s="13">
        <f t="shared" si="333"/>
        <v>0</v>
      </c>
      <c r="AO45" s="13">
        <f t="shared" si="334"/>
        <v>6</v>
      </c>
      <c r="AP45" s="13">
        <f t="shared" si="335"/>
        <v>0</v>
      </c>
      <c r="AQ45" s="12">
        <f t="shared" si="336"/>
        <v>1</v>
      </c>
      <c r="AR45" s="12">
        <f t="shared" si="337"/>
        <v>1</v>
      </c>
      <c r="AS45" s="12">
        <f t="shared" si="338"/>
        <v>0</v>
      </c>
      <c r="AT45" s="12">
        <f t="shared" si="339"/>
        <v>0</v>
      </c>
      <c r="AU45" s="12">
        <f t="shared" si="340"/>
        <v>6</v>
      </c>
      <c r="AV45" s="12">
        <f t="shared" si="341"/>
        <v>0</v>
      </c>
      <c r="AW45" s="12">
        <f t="shared" si="342"/>
        <v>2</v>
      </c>
      <c r="AX45" s="13">
        <f t="shared" si="343"/>
        <v>0</v>
      </c>
      <c r="AY45" s="13">
        <f t="shared" si="344"/>
        <v>0</v>
      </c>
      <c r="AZ45" s="13">
        <f t="shared" si="345"/>
        <v>0</v>
      </c>
      <c r="BA45" s="13">
        <f t="shared" si="346"/>
        <v>0</v>
      </c>
      <c r="BB45" s="13">
        <f t="shared" si="347"/>
        <v>0</v>
      </c>
      <c r="BC45" s="13">
        <f t="shared" si="348"/>
        <v>0</v>
      </c>
      <c r="BD45" s="13">
        <f t="shared" si="349"/>
        <v>0</v>
      </c>
    </row>
    <row r="46" spans="1:56">
      <c r="A46" s="53">
        <v>30</v>
      </c>
      <c r="B46" s="55"/>
      <c r="C46" s="53" t="s">
        <v>30</v>
      </c>
      <c r="D46" s="53" t="s">
        <v>75</v>
      </c>
      <c r="E46" s="54" t="s">
        <v>70</v>
      </c>
      <c r="F46" s="55" t="s">
        <v>36</v>
      </c>
      <c r="G46" s="55" t="s">
        <v>33</v>
      </c>
      <c r="H46" s="60">
        <v>3</v>
      </c>
      <c r="I46" s="61" t="s">
        <v>35</v>
      </c>
      <c r="J46" s="62">
        <v>4</v>
      </c>
      <c r="K46" s="59"/>
      <c r="O46" s="12">
        <f>IF(S46+T46&gt;0,1,0)</f>
        <v>1</v>
      </c>
      <c r="P46" s="12">
        <f>IF(S46&gt;T46,1,0)</f>
        <v>1</v>
      </c>
      <c r="Q46" s="12">
        <f t="shared" si="30"/>
        <v>0</v>
      </c>
      <c r="R46" s="12">
        <f>IF(O46*T46&gt;S46,1,0)</f>
        <v>0</v>
      </c>
      <c r="S46" s="12">
        <f>IF(O$1=$F46,$H46,IF(O$1=$G46,$J46,0))</f>
        <v>4</v>
      </c>
      <c r="T46" s="12">
        <f>IF(O$1=$F46,$J46,IF(O$1=$G46,$H46,0))</f>
        <v>3</v>
      </c>
      <c r="U46" s="12">
        <f t="shared" si="34"/>
        <v>2</v>
      </c>
      <c r="V46" s="13">
        <f t="shared" si="317"/>
        <v>0</v>
      </c>
      <c r="W46" s="13">
        <f t="shared" si="318"/>
        <v>0</v>
      </c>
      <c r="X46" s="13">
        <f t="shared" si="37"/>
        <v>0</v>
      </c>
      <c r="Y46" s="13">
        <f t="shared" si="319"/>
        <v>0</v>
      </c>
      <c r="Z46" s="13">
        <f t="shared" si="320"/>
        <v>0</v>
      </c>
      <c r="AA46" s="13">
        <f t="shared" si="321"/>
        <v>0</v>
      </c>
      <c r="AB46" s="13">
        <f t="shared" si="41"/>
        <v>0</v>
      </c>
      <c r="AC46" s="12">
        <f t="shared" si="322"/>
        <v>1</v>
      </c>
      <c r="AD46" s="12">
        <f t="shared" si="323"/>
        <v>0</v>
      </c>
      <c r="AE46" s="12">
        <f t="shared" si="324"/>
        <v>1</v>
      </c>
      <c r="AF46" s="12">
        <f t="shared" si="325"/>
        <v>1</v>
      </c>
      <c r="AG46" s="12">
        <f t="shared" si="326"/>
        <v>3</v>
      </c>
      <c r="AH46" s="12">
        <f t="shared" si="327"/>
        <v>4</v>
      </c>
      <c r="AI46" s="12">
        <f t="shared" si="328"/>
        <v>1</v>
      </c>
      <c r="AJ46" s="13">
        <f t="shared" si="329"/>
        <v>0</v>
      </c>
      <c r="AK46" s="13">
        <f t="shared" si="330"/>
        <v>0</v>
      </c>
      <c r="AL46" s="13">
        <f t="shared" si="331"/>
        <v>0</v>
      </c>
      <c r="AM46" s="13">
        <f t="shared" si="332"/>
        <v>0</v>
      </c>
      <c r="AN46" s="13">
        <f t="shared" si="333"/>
        <v>0</v>
      </c>
      <c r="AO46" s="13">
        <f t="shared" si="334"/>
        <v>0</v>
      </c>
      <c r="AP46" s="13">
        <f t="shared" si="335"/>
        <v>0</v>
      </c>
      <c r="AQ46" s="12">
        <f t="shared" si="336"/>
        <v>0</v>
      </c>
      <c r="AR46" s="12">
        <f t="shared" si="337"/>
        <v>0</v>
      </c>
      <c r="AS46" s="12">
        <f t="shared" si="338"/>
        <v>0</v>
      </c>
      <c r="AT46" s="12">
        <f t="shared" si="339"/>
        <v>0</v>
      </c>
      <c r="AU46" s="12">
        <f t="shared" si="340"/>
        <v>0</v>
      </c>
      <c r="AV46" s="12">
        <f t="shared" si="341"/>
        <v>0</v>
      </c>
      <c r="AW46" s="12">
        <f t="shared" si="342"/>
        <v>0</v>
      </c>
      <c r="AX46" s="13">
        <f t="shared" si="343"/>
        <v>0</v>
      </c>
      <c r="AY46" s="13">
        <f t="shared" si="344"/>
        <v>0</v>
      </c>
      <c r="AZ46" s="13">
        <f t="shared" si="345"/>
        <v>0</v>
      </c>
      <c r="BA46" s="13">
        <f t="shared" si="346"/>
        <v>0</v>
      </c>
      <c r="BB46" s="13">
        <f t="shared" si="347"/>
        <v>0</v>
      </c>
      <c r="BC46" s="13">
        <f t="shared" si="348"/>
        <v>0</v>
      </c>
      <c r="BD46" s="13">
        <f t="shared" si="349"/>
        <v>0</v>
      </c>
    </row>
    <row r="47" spans="1:56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9"/>
      <c r="O47" s="12"/>
      <c r="P47" s="12"/>
      <c r="Q47" s="12"/>
      <c r="R47" s="12"/>
      <c r="S47" s="12"/>
      <c r="T47" s="12"/>
      <c r="U47" s="12"/>
      <c r="V47" s="13"/>
      <c r="W47" s="13"/>
      <c r="X47" s="13"/>
      <c r="Y47" s="13"/>
      <c r="Z47" s="13"/>
      <c r="AA47" s="13"/>
      <c r="AB47" s="13"/>
      <c r="AC47" s="12"/>
      <c r="AD47" s="12"/>
      <c r="AE47" s="12"/>
      <c r="AF47" s="12"/>
      <c r="AG47" s="12"/>
      <c r="AH47" s="12"/>
      <c r="AI47" s="12"/>
      <c r="AJ47" s="13"/>
      <c r="AK47" s="13"/>
      <c r="AL47" s="13"/>
      <c r="AM47" s="13"/>
      <c r="AN47" s="13"/>
      <c r="AO47" s="13"/>
      <c r="AP47" s="13"/>
      <c r="AQ47" s="12"/>
      <c r="AR47" s="12"/>
      <c r="AS47" s="12"/>
      <c r="AT47" s="12"/>
      <c r="AU47" s="12"/>
      <c r="AV47" s="12"/>
      <c r="AW47" s="12"/>
      <c r="AX47" s="13"/>
      <c r="AY47" s="13"/>
      <c r="AZ47" s="13"/>
      <c r="BA47" s="13"/>
      <c r="BB47" s="13"/>
      <c r="BC47" s="13"/>
      <c r="BD47" s="13"/>
    </row>
    <row r="48" spans="1:56">
      <c r="A48" s="67"/>
      <c r="B48" s="67"/>
      <c r="C48" s="67"/>
      <c r="D48" s="67"/>
      <c r="E48" s="67"/>
      <c r="F48" s="67"/>
      <c r="G48" s="67"/>
      <c r="H48" s="67"/>
      <c r="K48" s="59"/>
      <c r="O48" s="3" t="str">
        <f>O1</f>
        <v>Litice</v>
      </c>
      <c r="P48" s="3"/>
      <c r="Q48" s="3"/>
      <c r="R48" s="3"/>
      <c r="S48" s="3"/>
      <c r="T48" s="3"/>
      <c r="U48" s="3"/>
      <c r="V48" s="4" t="str">
        <f>V1</f>
        <v>Start VD C</v>
      </c>
      <c r="W48" s="4"/>
      <c r="X48" s="4"/>
      <c r="Y48" s="4"/>
      <c r="Z48" s="4"/>
      <c r="AA48" s="4"/>
      <c r="AB48" s="4"/>
      <c r="AC48" s="3" t="str">
        <f>AC1</f>
        <v>Skvrňany A</v>
      </c>
      <c r="AD48" s="3"/>
      <c r="AE48" s="3"/>
      <c r="AF48" s="3"/>
      <c r="AG48" s="3"/>
      <c r="AH48" s="3"/>
      <c r="AI48" s="3"/>
      <c r="AJ48" s="4" t="str">
        <f>AJ1</f>
        <v>Dobřany</v>
      </c>
      <c r="AK48" s="4"/>
      <c r="AL48" s="4"/>
      <c r="AM48" s="4"/>
      <c r="AN48" s="4"/>
      <c r="AO48" s="4"/>
      <c r="AP48" s="4"/>
      <c r="AQ48" s="3" t="str">
        <f>AQ1</f>
        <v>Líně</v>
      </c>
      <c r="AR48" s="3"/>
      <c r="AS48" s="3"/>
      <c r="AT48" s="3"/>
      <c r="AU48" s="3"/>
      <c r="AV48" s="3"/>
      <c r="AW48" s="3"/>
      <c r="AX48" s="4" t="str">
        <f>AX1</f>
        <v>Hradiště B</v>
      </c>
      <c r="AY48" s="4"/>
      <c r="AZ48" s="4"/>
      <c r="BA48" s="4"/>
      <c r="BB48" s="4"/>
      <c r="BC48" s="4"/>
      <c r="BD48" s="4"/>
    </row>
    <row r="49" spans="1:95">
      <c r="A49" s="67"/>
      <c r="C49" s="67"/>
      <c r="D49" s="67"/>
      <c r="E49" s="68"/>
      <c r="F49" s="69"/>
      <c r="G49" s="69"/>
      <c r="K49" s="59"/>
      <c r="O49" s="12" t="s">
        <v>2</v>
      </c>
      <c r="P49" s="12" t="s">
        <v>3</v>
      </c>
      <c r="Q49" s="12" t="s">
        <v>4</v>
      </c>
      <c r="R49" s="12" t="s">
        <v>5</v>
      </c>
      <c r="S49" s="12" t="s">
        <v>6</v>
      </c>
      <c r="T49" s="12" t="s">
        <v>7</v>
      </c>
      <c r="U49" s="12" t="s">
        <v>8</v>
      </c>
      <c r="V49" s="13" t="s">
        <v>2</v>
      </c>
      <c r="W49" s="13" t="s">
        <v>3</v>
      </c>
      <c r="X49" s="13" t="s">
        <v>4</v>
      </c>
      <c r="Y49" s="13" t="s">
        <v>5</v>
      </c>
      <c r="Z49" s="13" t="s">
        <v>6</v>
      </c>
      <c r="AA49" s="13" t="s">
        <v>7</v>
      </c>
      <c r="AB49" s="13" t="s">
        <v>8</v>
      </c>
      <c r="AC49" s="12" t="s">
        <v>2</v>
      </c>
      <c r="AD49" s="12" t="s">
        <v>3</v>
      </c>
      <c r="AE49" s="12" t="s">
        <v>4</v>
      </c>
      <c r="AF49" s="12" t="s">
        <v>5</v>
      </c>
      <c r="AG49" s="12" t="s">
        <v>6</v>
      </c>
      <c r="AH49" s="12" t="s">
        <v>7</v>
      </c>
      <c r="AI49" s="12" t="s">
        <v>8</v>
      </c>
      <c r="AJ49" s="13" t="s">
        <v>2</v>
      </c>
      <c r="AK49" s="13" t="s">
        <v>3</v>
      </c>
      <c r="AL49" s="13" t="s">
        <v>4</v>
      </c>
      <c r="AM49" s="13" t="s">
        <v>5</v>
      </c>
      <c r="AN49" s="13" t="s">
        <v>6</v>
      </c>
      <c r="AO49" s="13" t="s">
        <v>7</v>
      </c>
      <c r="AP49" s="13" t="s">
        <v>8</v>
      </c>
      <c r="AQ49" s="12" t="s">
        <v>2</v>
      </c>
      <c r="AR49" s="12" t="s">
        <v>3</v>
      </c>
      <c r="AS49" s="12" t="s">
        <v>4</v>
      </c>
      <c r="AT49" s="12" t="s">
        <v>5</v>
      </c>
      <c r="AU49" s="12" t="s">
        <v>6</v>
      </c>
      <c r="AV49" s="12" t="s">
        <v>7</v>
      </c>
      <c r="AW49" s="12" t="s">
        <v>8</v>
      </c>
      <c r="AX49" s="13" t="s">
        <v>2</v>
      </c>
      <c r="AY49" s="13" t="s">
        <v>3</v>
      </c>
      <c r="AZ49" s="13" t="s">
        <v>4</v>
      </c>
      <c r="BA49" s="13" t="s">
        <v>5</v>
      </c>
      <c r="BB49" s="13" t="s">
        <v>6</v>
      </c>
      <c r="BC49" s="13" t="s">
        <v>7</v>
      </c>
      <c r="BD49" s="13" t="s">
        <v>8</v>
      </c>
    </row>
    <row r="50" spans="1:95">
      <c r="A50" s="70" t="s">
        <v>76</v>
      </c>
      <c r="B50" s="70"/>
      <c r="C50" s="70"/>
      <c r="D50" s="70"/>
      <c r="E50" s="70"/>
      <c r="F50" s="70"/>
      <c r="G50" s="71"/>
      <c r="K50" s="59"/>
      <c r="O50" s="12">
        <f>SUM(O8:O46)</f>
        <v>10</v>
      </c>
      <c r="P50" s="12">
        <f>SUM(P8:P46)</f>
        <v>8</v>
      </c>
      <c r="Q50" s="12">
        <f>SUM(Q8:Q46)</f>
        <v>0</v>
      </c>
      <c r="R50" s="12">
        <f>SUM(R8:R46)-Q50</f>
        <v>2</v>
      </c>
      <c r="S50" s="12">
        <f t="shared" ref="S50:U50" si="350">SUM(S8:S46)</f>
        <v>41</v>
      </c>
      <c r="T50" s="12">
        <f t="shared" si="350"/>
        <v>20</v>
      </c>
      <c r="U50" s="12">
        <f t="shared" si="350"/>
        <v>16</v>
      </c>
      <c r="V50" s="13">
        <f>SUM(V8:V46)</f>
        <v>10</v>
      </c>
      <c r="W50" s="13">
        <f>SUM(W8:W46)</f>
        <v>3</v>
      </c>
      <c r="X50" s="13">
        <f>SUM(X8:X46)</f>
        <v>1</v>
      </c>
      <c r="Y50" s="13">
        <f>SUM(Y8:Y46)-X50</f>
        <v>6</v>
      </c>
      <c r="Z50" s="13">
        <f t="shared" ref="Z50:AB50" si="351">SUM(Z8:Z46)</f>
        <v>27</v>
      </c>
      <c r="AA50" s="13">
        <f t="shared" si="351"/>
        <v>34</v>
      </c>
      <c r="AB50" s="13">
        <f t="shared" si="351"/>
        <v>7</v>
      </c>
      <c r="AC50" s="12">
        <f>SUM(AC8:AC46)</f>
        <v>10</v>
      </c>
      <c r="AD50" s="12">
        <f>SUM(AD8:AD46)</f>
        <v>9</v>
      </c>
      <c r="AE50" s="12">
        <f>SUM(AE8:AE46)</f>
        <v>1</v>
      </c>
      <c r="AF50" s="12">
        <f>SUM(AF8:AF46)-AE50</f>
        <v>0</v>
      </c>
      <c r="AG50" s="12">
        <f t="shared" ref="AG50:AI50" si="352">SUM(AG8:AG46)</f>
        <v>47</v>
      </c>
      <c r="AH50" s="12">
        <f t="shared" si="352"/>
        <v>15</v>
      </c>
      <c r="AI50" s="12">
        <f t="shared" si="352"/>
        <v>19</v>
      </c>
      <c r="AJ50" s="13">
        <f>SUM(AJ8:AJ46)</f>
        <v>10</v>
      </c>
      <c r="AK50" s="13">
        <f>SUM(AK8:AK46)</f>
        <v>0</v>
      </c>
      <c r="AL50" s="13">
        <f>SUM(AL8:AL46)</f>
        <v>2</v>
      </c>
      <c r="AM50" s="13">
        <f>SUM(AM8:AM46)-AL50</f>
        <v>8</v>
      </c>
      <c r="AN50" s="13">
        <f t="shared" ref="AN50:AP50" si="353">SUM(AN8:AN46)</f>
        <v>12</v>
      </c>
      <c r="AO50" s="13">
        <f t="shared" si="353"/>
        <v>50</v>
      </c>
      <c r="AP50" s="13">
        <f t="shared" si="353"/>
        <v>2</v>
      </c>
      <c r="AQ50" s="12">
        <f>SUM(AQ8:AQ46)</f>
        <v>10</v>
      </c>
      <c r="AR50" s="12">
        <f>SUM(AR8:AR46)</f>
        <v>4</v>
      </c>
      <c r="AS50" s="12">
        <f>SUM(AS8:AS46)</f>
        <v>1</v>
      </c>
      <c r="AT50" s="12">
        <f>SUM(AT8:AT46)-AS50</f>
        <v>5</v>
      </c>
      <c r="AU50" s="12">
        <f t="shared" ref="AU50:AW50" si="354">SUM(AU8:AU46)</f>
        <v>26</v>
      </c>
      <c r="AV50" s="12">
        <f t="shared" si="354"/>
        <v>38</v>
      </c>
      <c r="AW50" s="12">
        <f t="shared" si="354"/>
        <v>9</v>
      </c>
      <c r="AX50" s="13">
        <f>SUM(AX8:AX46)</f>
        <v>10</v>
      </c>
      <c r="AY50" s="13">
        <f>SUM(AY8:AY46)</f>
        <v>6</v>
      </c>
      <c r="AZ50" s="13">
        <f>SUM(AZ8:AZ46)</f>
        <v>1</v>
      </c>
      <c r="BA50" s="13">
        <f>SUM(BA8:BA46)-AZ50</f>
        <v>3</v>
      </c>
      <c r="BB50" s="13">
        <f t="shared" ref="BB50:BD50" si="355">SUM(BB8:BB46)</f>
        <v>33</v>
      </c>
      <c r="BC50" s="13">
        <f t="shared" si="355"/>
        <v>29</v>
      </c>
      <c r="BD50" s="13">
        <f t="shared" si="355"/>
        <v>13</v>
      </c>
    </row>
    <row r="51" spans="1:95">
      <c r="A51" s="67"/>
      <c r="B51" s="67"/>
      <c r="C51" s="67"/>
      <c r="D51" s="67"/>
      <c r="E51" s="67"/>
      <c r="F51" s="67"/>
      <c r="G51" s="67"/>
      <c r="H51" s="67"/>
      <c r="K51" s="59"/>
      <c r="O51" s="12"/>
      <c r="P51" s="12"/>
      <c r="Q51" s="12"/>
      <c r="R51" s="12"/>
      <c r="S51" s="12"/>
      <c r="T51" s="12"/>
      <c r="U51" s="12"/>
      <c r="V51" s="13"/>
      <c r="W51" s="13"/>
      <c r="X51" s="13"/>
      <c r="Y51" s="13"/>
      <c r="Z51" s="13"/>
      <c r="AA51" s="13"/>
      <c r="AB51" s="13"/>
      <c r="AC51" s="12"/>
      <c r="AD51" s="12"/>
      <c r="AE51" s="12"/>
      <c r="AF51" s="12"/>
      <c r="AG51" s="12"/>
      <c r="AH51" s="12"/>
      <c r="AI51" s="12"/>
      <c r="AJ51" s="13"/>
      <c r="AK51" s="13"/>
      <c r="AL51" s="13"/>
      <c r="AM51" s="13"/>
      <c r="AN51" s="13"/>
      <c r="AO51" s="13"/>
      <c r="AP51" s="13"/>
      <c r="AQ51" s="12"/>
      <c r="AR51" s="12"/>
      <c r="AS51" s="12"/>
      <c r="AT51" s="12"/>
      <c r="AU51" s="12"/>
      <c r="AV51" s="12"/>
      <c r="AW51" s="12"/>
      <c r="AX51" s="13"/>
      <c r="AY51" s="13"/>
      <c r="AZ51" s="13"/>
      <c r="BA51" s="13"/>
      <c r="BB51" s="13"/>
      <c r="BC51" s="13"/>
      <c r="BD51" s="13"/>
    </row>
    <row r="52" spans="1:95">
      <c r="K52" s="59"/>
      <c r="O52" s="72"/>
      <c r="P52" s="73"/>
      <c r="Q52" s="73"/>
      <c r="R52" s="73"/>
      <c r="S52" s="73"/>
      <c r="T52" s="73"/>
      <c r="U52" s="73"/>
    </row>
    <row r="53" spans="1:95">
      <c r="F53" s="69"/>
      <c r="G53" s="69"/>
      <c r="K53" s="59"/>
      <c r="O53" s="75"/>
    </row>
    <row r="54" spans="1:95" ht="13.5" thickBot="1">
      <c r="F54" s="69"/>
      <c r="G54" s="69"/>
      <c r="K54" s="59"/>
      <c r="O54" s="75"/>
    </row>
    <row r="55" spans="1:95" ht="23.25">
      <c r="A55" s="1" t="s">
        <v>0</v>
      </c>
      <c r="B55" s="2"/>
      <c r="C55" s="2"/>
      <c r="D55" s="2"/>
      <c r="E55" s="2"/>
      <c r="F55" s="2"/>
      <c r="G55" s="2"/>
      <c r="H55" s="2"/>
      <c r="I55" s="2"/>
      <c r="J55" s="2"/>
      <c r="K55" s="59"/>
      <c r="O55" s="3" t="str">
        <f>F62</f>
        <v>Hradiště C</v>
      </c>
      <c r="P55" s="3"/>
      <c r="Q55" s="3"/>
      <c r="R55" s="3"/>
      <c r="S55" s="3"/>
      <c r="T55" s="3"/>
      <c r="U55" s="3"/>
      <c r="V55" s="4" t="str">
        <f>F65</f>
        <v>Start VD B</v>
      </c>
      <c r="W55" s="4"/>
      <c r="X55" s="4"/>
      <c r="Y55" s="4"/>
      <c r="Z55" s="4"/>
      <c r="AA55" s="4"/>
      <c r="AB55" s="4"/>
      <c r="AC55" s="3" t="str">
        <f>F63</f>
        <v>Skvrňany C</v>
      </c>
      <c r="AD55" s="3"/>
      <c r="AE55" s="3"/>
      <c r="AF55" s="3"/>
      <c r="AG55" s="3"/>
      <c r="AH55" s="3"/>
      <c r="AI55" s="3"/>
      <c r="AJ55" s="4" t="str">
        <f>G63</f>
        <v>Dýšina</v>
      </c>
      <c r="AK55" s="4"/>
      <c r="AL55" s="4"/>
      <c r="AM55" s="4"/>
      <c r="AN55" s="4"/>
      <c r="AO55" s="4"/>
      <c r="AP55" s="4"/>
      <c r="AQ55" s="3" t="str">
        <f>F64</f>
        <v>Letná</v>
      </c>
      <c r="AR55" s="3"/>
      <c r="AS55" s="3"/>
      <c r="AT55" s="3"/>
      <c r="AU55" s="3"/>
      <c r="AV55" s="3"/>
      <c r="AW55" s="3"/>
      <c r="AX55" s="4" t="str">
        <f>G64</f>
        <v>Bílá Hora B</v>
      </c>
      <c r="AY55" s="4"/>
      <c r="AZ55" s="4"/>
      <c r="BA55" s="4"/>
      <c r="BB55" s="4"/>
      <c r="BC55" s="4"/>
      <c r="BD55" s="4"/>
      <c r="BE55" s="3" t="str">
        <f>G65</f>
        <v>Bory</v>
      </c>
      <c r="BF55" s="3"/>
      <c r="BG55" s="3"/>
      <c r="BH55" s="3"/>
      <c r="BI55" s="3"/>
      <c r="BJ55" s="3"/>
      <c r="BK55" s="3"/>
      <c r="CG55" s="5" t="s">
        <v>1</v>
      </c>
      <c r="CH55" s="6"/>
      <c r="CI55" s="6"/>
      <c r="CJ55" s="6"/>
      <c r="CK55" s="6"/>
      <c r="CL55" s="6"/>
      <c r="CM55" s="6"/>
      <c r="CN55" s="7"/>
      <c r="CO55" s="8"/>
    </row>
    <row r="56" spans="1:95" ht="15.75">
      <c r="A56" s="9">
        <f>A2</f>
        <v>44861</v>
      </c>
      <c r="B56" s="10"/>
      <c r="C56" s="10"/>
      <c r="D56" s="10"/>
      <c r="E56" s="10"/>
      <c r="F56" s="10"/>
      <c r="G56" s="10"/>
      <c r="H56" s="10"/>
      <c r="I56" s="10"/>
      <c r="J56" s="10"/>
      <c r="K56" s="59"/>
      <c r="O56" s="12" t="s">
        <v>2</v>
      </c>
      <c r="P56" s="12" t="s">
        <v>3</v>
      </c>
      <c r="Q56" s="12" t="s">
        <v>4</v>
      </c>
      <c r="R56" s="12" t="s">
        <v>5</v>
      </c>
      <c r="S56" s="12" t="s">
        <v>6</v>
      </c>
      <c r="T56" s="12" t="s">
        <v>7</v>
      </c>
      <c r="U56" s="12" t="s">
        <v>8</v>
      </c>
      <c r="V56" s="13" t="s">
        <v>2</v>
      </c>
      <c r="W56" s="13" t="s">
        <v>3</v>
      </c>
      <c r="X56" s="13" t="s">
        <v>4</v>
      </c>
      <c r="Y56" s="13" t="s">
        <v>5</v>
      </c>
      <c r="Z56" s="13" t="s">
        <v>6</v>
      </c>
      <c r="AA56" s="13" t="s">
        <v>7</v>
      </c>
      <c r="AB56" s="13" t="s">
        <v>8</v>
      </c>
      <c r="AC56" s="12" t="s">
        <v>2</v>
      </c>
      <c r="AD56" s="12" t="s">
        <v>3</v>
      </c>
      <c r="AE56" s="12" t="s">
        <v>4</v>
      </c>
      <c r="AF56" s="12" t="s">
        <v>5</v>
      </c>
      <c r="AG56" s="12" t="s">
        <v>6</v>
      </c>
      <c r="AH56" s="12" t="s">
        <v>7</v>
      </c>
      <c r="AI56" s="12" t="s">
        <v>8</v>
      </c>
      <c r="AJ56" s="13" t="s">
        <v>2</v>
      </c>
      <c r="AK56" s="13" t="s">
        <v>3</v>
      </c>
      <c r="AL56" s="13" t="s">
        <v>4</v>
      </c>
      <c r="AM56" s="13" t="s">
        <v>5</v>
      </c>
      <c r="AN56" s="13" t="s">
        <v>6</v>
      </c>
      <c r="AO56" s="13" t="s">
        <v>7</v>
      </c>
      <c r="AP56" s="13" t="s">
        <v>8</v>
      </c>
      <c r="AQ56" s="12" t="s">
        <v>2</v>
      </c>
      <c r="AR56" s="12" t="s">
        <v>3</v>
      </c>
      <c r="AS56" s="12" t="s">
        <v>4</v>
      </c>
      <c r="AT56" s="12" t="s">
        <v>5</v>
      </c>
      <c r="AU56" s="12" t="s">
        <v>6</v>
      </c>
      <c r="AV56" s="12" t="s">
        <v>7</v>
      </c>
      <c r="AW56" s="12" t="s">
        <v>8</v>
      </c>
      <c r="AX56" s="13" t="s">
        <v>2</v>
      </c>
      <c r="AY56" s="13" t="s">
        <v>3</v>
      </c>
      <c r="AZ56" s="13" t="s">
        <v>4</v>
      </c>
      <c r="BA56" s="13" t="s">
        <v>5</v>
      </c>
      <c r="BB56" s="13" t="s">
        <v>6</v>
      </c>
      <c r="BC56" s="13" t="s">
        <v>7</v>
      </c>
      <c r="BD56" s="13" t="s">
        <v>8</v>
      </c>
      <c r="BE56" s="12" t="s">
        <v>2</v>
      </c>
      <c r="BF56" s="12" t="s">
        <v>3</v>
      </c>
      <c r="BG56" s="12" t="s">
        <v>4</v>
      </c>
      <c r="BH56" s="12" t="s">
        <v>5</v>
      </c>
      <c r="BI56" s="12" t="s">
        <v>6</v>
      </c>
      <c r="BJ56" s="12" t="s">
        <v>7</v>
      </c>
      <c r="BK56" s="12" t="s">
        <v>8</v>
      </c>
      <c r="CG56" s="14"/>
      <c r="CH56" s="15"/>
      <c r="CI56" s="15"/>
      <c r="CJ56" s="15"/>
      <c r="CK56" s="15"/>
      <c r="CL56" s="15"/>
      <c r="CM56" s="15"/>
      <c r="CN56" s="16"/>
      <c r="CO56" s="17"/>
    </row>
    <row r="57" spans="1:95" ht="18">
      <c r="A57" s="18" t="s">
        <v>77</v>
      </c>
      <c r="B57" s="19"/>
      <c r="C57" s="19"/>
      <c r="D57" s="19"/>
      <c r="E57" s="19"/>
      <c r="F57" s="19"/>
      <c r="G57" s="19"/>
      <c r="H57" s="19"/>
      <c r="I57" s="19"/>
      <c r="J57" s="19"/>
      <c r="K57" s="59"/>
      <c r="O57" s="12"/>
      <c r="P57" s="12"/>
      <c r="Q57" s="12"/>
      <c r="R57" s="12"/>
      <c r="S57" s="12"/>
      <c r="T57" s="12"/>
      <c r="U57" s="12"/>
      <c r="V57" s="13"/>
      <c r="W57" s="13"/>
      <c r="X57" s="13"/>
      <c r="Y57" s="13"/>
      <c r="Z57" s="13"/>
      <c r="AA57" s="13"/>
      <c r="AB57" s="13"/>
      <c r="AC57" s="12"/>
      <c r="AD57" s="12"/>
      <c r="AE57" s="12"/>
      <c r="AF57" s="12"/>
      <c r="AG57" s="12"/>
      <c r="AH57" s="12"/>
      <c r="AI57" s="12"/>
      <c r="AJ57" s="13"/>
      <c r="AK57" s="13"/>
      <c r="AL57" s="13"/>
      <c r="AM57" s="13"/>
      <c r="AN57" s="13"/>
      <c r="AO57" s="13"/>
      <c r="AP57" s="13"/>
      <c r="AQ57" s="12"/>
      <c r="AR57" s="12"/>
      <c r="AS57" s="12"/>
      <c r="AT57" s="12"/>
      <c r="AU57" s="12"/>
      <c r="AV57" s="12"/>
      <c r="AW57" s="12"/>
      <c r="AX57" s="13"/>
      <c r="AY57" s="13"/>
      <c r="AZ57" s="13"/>
      <c r="BA57" s="13"/>
      <c r="BB57" s="13"/>
      <c r="BC57" s="13"/>
      <c r="BD57" s="13"/>
      <c r="BE57" s="12"/>
      <c r="BF57" s="12"/>
      <c r="BG57" s="12"/>
      <c r="BH57" s="12"/>
      <c r="BI57" s="12"/>
      <c r="BJ57" s="12"/>
      <c r="BK57" s="12"/>
      <c r="CG57" s="20" t="s">
        <v>78</v>
      </c>
      <c r="CH57" s="21"/>
      <c r="CI57" s="21"/>
      <c r="CJ57" s="21"/>
      <c r="CK57" s="21"/>
      <c r="CL57" s="21"/>
      <c r="CM57" s="21"/>
      <c r="CN57" s="22"/>
      <c r="CO57" s="23"/>
    </row>
    <row r="58" spans="1:95" ht="18">
      <c r="A58" s="18" t="s">
        <v>11</v>
      </c>
      <c r="B58" s="19"/>
      <c r="C58" s="19"/>
      <c r="D58" s="19"/>
      <c r="E58" s="19"/>
      <c r="F58" s="19"/>
      <c r="G58" s="19"/>
      <c r="H58" s="19"/>
      <c r="I58" s="19"/>
      <c r="J58" s="19"/>
      <c r="K58" s="59"/>
      <c r="O58" s="12"/>
      <c r="P58" s="12"/>
      <c r="Q58" s="12"/>
      <c r="R58" s="12"/>
      <c r="S58" s="12"/>
      <c r="T58" s="12"/>
      <c r="U58" s="12"/>
      <c r="V58" s="13"/>
      <c r="W58" s="13"/>
      <c r="X58" s="13"/>
      <c r="Y58" s="13"/>
      <c r="Z58" s="13"/>
      <c r="AA58" s="13"/>
      <c r="AB58" s="13"/>
      <c r="AC58" s="12"/>
      <c r="AD58" s="12"/>
      <c r="AE58" s="12"/>
      <c r="AF58" s="12"/>
      <c r="AG58" s="12"/>
      <c r="AH58" s="12"/>
      <c r="AI58" s="12"/>
      <c r="AJ58" s="13"/>
      <c r="AK58" s="13"/>
      <c r="AL58" s="13"/>
      <c r="AM58" s="13"/>
      <c r="AN58" s="13"/>
      <c r="AO58" s="13"/>
      <c r="AP58" s="13"/>
      <c r="AQ58" s="12"/>
      <c r="AR58" s="12"/>
      <c r="AS58" s="12"/>
      <c r="AT58" s="12"/>
      <c r="AU58" s="12"/>
      <c r="AV58" s="12"/>
      <c r="AW58" s="12"/>
      <c r="AX58" s="13"/>
      <c r="AY58" s="13"/>
      <c r="AZ58" s="13"/>
      <c r="BA58" s="13"/>
      <c r="BB58" s="13"/>
      <c r="BC58" s="13"/>
      <c r="BD58" s="13"/>
      <c r="BE58" s="12"/>
      <c r="BF58" s="12"/>
      <c r="BG58" s="12"/>
      <c r="BH58" s="12"/>
      <c r="BI58" s="12"/>
      <c r="BJ58" s="12"/>
      <c r="BK58" s="12"/>
      <c r="CG58" s="25"/>
      <c r="CH58" s="26"/>
      <c r="CI58" s="26"/>
      <c r="CJ58" s="26"/>
      <c r="CK58" s="26"/>
      <c r="CL58" s="26"/>
      <c r="CM58" s="26"/>
      <c r="CN58" s="27"/>
      <c r="CO58" s="28"/>
    </row>
    <row r="59" spans="1:95" ht="15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59"/>
      <c r="O59" s="12"/>
      <c r="P59" s="12"/>
      <c r="Q59" s="12"/>
      <c r="R59" s="12"/>
      <c r="S59" s="12"/>
      <c r="T59" s="12"/>
      <c r="U59" s="12"/>
      <c r="V59" s="13"/>
      <c r="W59" s="13"/>
      <c r="X59" s="13"/>
      <c r="Y59" s="13"/>
      <c r="Z59" s="13"/>
      <c r="AA59" s="13"/>
      <c r="AB59" s="13"/>
      <c r="AC59" s="12"/>
      <c r="AD59" s="12"/>
      <c r="AE59" s="12"/>
      <c r="AF59" s="12"/>
      <c r="AG59" s="12"/>
      <c r="AH59" s="12"/>
      <c r="AI59" s="12"/>
      <c r="AJ59" s="13"/>
      <c r="AK59" s="13"/>
      <c r="AL59" s="13"/>
      <c r="AM59" s="13"/>
      <c r="AN59" s="13"/>
      <c r="AO59" s="13"/>
      <c r="AP59" s="13"/>
      <c r="AQ59" s="12"/>
      <c r="AR59" s="12"/>
      <c r="AS59" s="12"/>
      <c r="AT59" s="12"/>
      <c r="AU59" s="12"/>
      <c r="AV59" s="12"/>
      <c r="AW59" s="12"/>
      <c r="AX59" s="13"/>
      <c r="AY59" s="13"/>
      <c r="AZ59" s="13"/>
      <c r="BA59" s="13"/>
      <c r="BB59" s="13"/>
      <c r="BC59" s="13"/>
      <c r="BD59" s="13"/>
      <c r="BE59" s="12"/>
      <c r="BF59" s="12"/>
      <c r="BG59" s="12"/>
      <c r="BH59" s="12"/>
      <c r="BI59" s="12"/>
      <c r="BJ59" s="12"/>
      <c r="BK59" s="12"/>
      <c r="CG59" s="31" t="s">
        <v>12</v>
      </c>
      <c r="CH59" s="32" t="s">
        <v>13</v>
      </c>
      <c r="CI59" s="33" t="s">
        <v>14</v>
      </c>
      <c r="CJ59" s="34" t="s">
        <v>15</v>
      </c>
      <c r="CK59" s="34" t="s">
        <v>4</v>
      </c>
      <c r="CL59" s="34" t="s">
        <v>16</v>
      </c>
      <c r="CM59" s="35" t="s">
        <v>17</v>
      </c>
      <c r="CN59" s="36" t="s">
        <v>18</v>
      </c>
      <c r="CO59" s="37" t="s">
        <v>19</v>
      </c>
    </row>
    <row r="60" spans="1:95" ht="15">
      <c r="A60" s="38" t="s">
        <v>20</v>
      </c>
      <c r="B60" s="39" t="s">
        <v>21</v>
      </c>
      <c r="C60" s="40" t="s">
        <v>22</v>
      </c>
      <c r="D60" s="40" t="s">
        <v>23</v>
      </c>
      <c r="E60" s="38" t="s">
        <v>24</v>
      </c>
      <c r="F60" s="38" t="s">
        <v>25</v>
      </c>
      <c r="G60" s="38" t="s">
        <v>26</v>
      </c>
      <c r="H60" s="41" t="s">
        <v>27</v>
      </c>
      <c r="I60" s="42"/>
      <c r="J60" s="43"/>
      <c r="K60" s="77" t="s">
        <v>28</v>
      </c>
      <c r="O60" s="12"/>
      <c r="P60" s="12"/>
      <c r="Q60" s="12"/>
      <c r="R60" s="12"/>
      <c r="S60" s="12"/>
      <c r="T60" s="12"/>
      <c r="U60" s="12"/>
      <c r="V60" s="13"/>
      <c r="W60" s="13"/>
      <c r="X60" s="13"/>
      <c r="Y60" s="13"/>
      <c r="Z60" s="13"/>
      <c r="AA60" s="13"/>
      <c r="AB60" s="13"/>
      <c r="AC60" s="12"/>
      <c r="AD60" s="12"/>
      <c r="AE60" s="12"/>
      <c r="AF60" s="12"/>
      <c r="AG60" s="12"/>
      <c r="AH60" s="12"/>
      <c r="AI60" s="12"/>
      <c r="AJ60" s="13"/>
      <c r="AK60" s="13"/>
      <c r="AL60" s="13"/>
      <c r="AM60" s="13"/>
      <c r="AN60" s="13"/>
      <c r="AO60" s="13"/>
      <c r="AP60" s="13"/>
      <c r="AQ60" s="12"/>
      <c r="AR60" s="12"/>
      <c r="AS60" s="12"/>
      <c r="AT60" s="12"/>
      <c r="AU60" s="12"/>
      <c r="AV60" s="12"/>
      <c r="AW60" s="12"/>
      <c r="AX60" s="13"/>
      <c r="AY60" s="13"/>
      <c r="AZ60" s="13"/>
      <c r="BA60" s="13"/>
      <c r="BB60" s="13"/>
      <c r="BC60" s="13"/>
      <c r="BD60" s="13"/>
      <c r="BE60" s="12"/>
      <c r="BF60" s="12"/>
      <c r="BG60" s="12"/>
      <c r="BH60" s="12"/>
      <c r="BI60" s="12"/>
      <c r="BJ60" s="12"/>
      <c r="BK60" s="12"/>
      <c r="CG60" s="31">
        <v>1</v>
      </c>
      <c r="CH60" s="45" t="str">
        <f>AQ$55</f>
        <v>Letná</v>
      </c>
      <c r="CI60" s="46">
        <f>AQ$137</f>
        <v>12</v>
      </c>
      <c r="CJ60" s="46">
        <f>AR$137</f>
        <v>9</v>
      </c>
      <c r="CK60" s="46">
        <f>AS$137</f>
        <v>1</v>
      </c>
      <c r="CL60" s="46">
        <f>AT$137</f>
        <v>2</v>
      </c>
      <c r="CM60" s="46" t="str">
        <f>AU$137&amp;":"&amp;AV$137</f>
        <v>49:26</v>
      </c>
      <c r="CN60" s="47">
        <f>AU$137-AV$137</f>
        <v>23</v>
      </c>
      <c r="CO60" s="48">
        <f>AW$137</f>
        <v>19</v>
      </c>
      <c r="CQ60">
        <v>1</v>
      </c>
    </row>
    <row r="61" spans="1:95" ht="1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9"/>
      <c r="O61" s="12"/>
      <c r="P61" s="12"/>
      <c r="Q61" s="12"/>
      <c r="R61" s="12"/>
      <c r="S61" s="12"/>
      <c r="T61" s="12"/>
      <c r="U61" s="12"/>
      <c r="V61" s="13"/>
      <c r="W61" s="13"/>
      <c r="X61" s="13"/>
      <c r="Y61" s="13"/>
      <c r="Z61" s="13"/>
      <c r="AA61" s="13"/>
      <c r="AB61" s="13"/>
      <c r="AC61" s="12"/>
      <c r="AD61" s="12"/>
      <c r="AE61" s="12"/>
      <c r="AF61" s="12"/>
      <c r="AG61" s="12"/>
      <c r="AH61" s="12"/>
      <c r="AI61" s="12"/>
      <c r="AJ61" s="13"/>
      <c r="AK61" s="13"/>
      <c r="AL61" s="13"/>
      <c r="AM61" s="13"/>
      <c r="AN61" s="13"/>
      <c r="AO61" s="13"/>
      <c r="AP61" s="13"/>
      <c r="AQ61" s="12"/>
      <c r="AR61" s="12"/>
      <c r="AS61" s="12"/>
      <c r="AT61" s="12"/>
      <c r="AU61" s="12"/>
      <c r="AV61" s="12"/>
      <c r="AW61" s="12"/>
      <c r="AX61" s="13"/>
      <c r="AY61" s="13"/>
      <c r="AZ61" s="13"/>
      <c r="BA61" s="13"/>
      <c r="BB61" s="13"/>
      <c r="BC61" s="13"/>
      <c r="BD61" s="13"/>
      <c r="BE61" s="12"/>
      <c r="BF61" s="12"/>
      <c r="BG61" s="12"/>
      <c r="BH61" s="12"/>
      <c r="BI61" s="12"/>
      <c r="BJ61" s="12"/>
      <c r="BK61" s="78"/>
      <c r="CG61" s="51">
        <v>2</v>
      </c>
      <c r="CH61" s="45" t="str">
        <f>BE$55</f>
        <v>Bory</v>
      </c>
      <c r="CI61" s="46">
        <f>BE$137</f>
        <v>12</v>
      </c>
      <c r="CJ61" s="46">
        <f>BF$137</f>
        <v>7</v>
      </c>
      <c r="CK61" s="46">
        <f>BG$137</f>
        <v>2</v>
      </c>
      <c r="CL61" s="46">
        <f>BH$137</f>
        <v>3</v>
      </c>
      <c r="CM61" s="46" t="str">
        <f>BI$137&amp;":"&amp;BJ$137</f>
        <v>38:42</v>
      </c>
      <c r="CN61" s="47">
        <f>BI$137-BJ$137</f>
        <v>-4</v>
      </c>
      <c r="CO61" s="48">
        <f>BK$137</f>
        <v>16</v>
      </c>
      <c r="CQ61">
        <v>2</v>
      </c>
    </row>
    <row r="62" spans="1:95" ht="15">
      <c r="A62" s="53">
        <v>1</v>
      </c>
      <c r="B62" s="53" t="s">
        <v>29</v>
      </c>
      <c r="C62" s="53"/>
      <c r="D62" s="53"/>
      <c r="E62" s="54" t="s">
        <v>32</v>
      </c>
      <c r="F62" s="55" t="s">
        <v>79</v>
      </c>
      <c r="G62" s="55" t="s">
        <v>80</v>
      </c>
      <c r="H62" s="56"/>
      <c r="I62" s="57"/>
      <c r="J62" s="58"/>
      <c r="K62" s="59"/>
      <c r="L62" s="69"/>
      <c r="M62" s="69"/>
      <c r="O62" s="12">
        <f>IF(S62+T62&gt;0,1,0)</f>
        <v>0</v>
      </c>
      <c r="P62" s="12">
        <f>IF(S62&gt;T62,1,0)</f>
        <v>0</v>
      </c>
      <c r="Q62" s="12">
        <f>IF(S62=3,1,0)</f>
        <v>0</v>
      </c>
      <c r="R62" s="12">
        <f>IF(O62*T62&gt;S62,1,0)</f>
        <v>0</v>
      </c>
      <c r="S62" s="12">
        <f>IF(O$55=$F62,$H62,IF(O$55=$G62,$J62,0))</f>
        <v>0</v>
      </c>
      <c r="T62" s="12">
        <f>IF(O$55=$F62,$J62,IF(O$55=$G62,$H62,0))</f>
        <v>0</v>
      </c>
      <c r="U62" s="12">
        <f>P62*2+Q62</f>
        <v>0</v>
      </c>
      <c r="V62" s="13">
        <f t="shared" ref="V62:V125" si="356">IF(Z62+AA62&gt;0,1,0)</f>
        <v>0</v>
      </c>
      <c r="W62" s="13">
        <f t="shared" ref="W62:W125" si="357">IF(Z62&gt;AA62,1,0)</f>
        <v>0</v>
      </c>
      <c r="X62" s="13">
        <f t="shared" ref="X62:X125" si="358">IF(Z62=3,1,0)</f>
        <v>0</v>
      </c>
      <c r="Y62" s="13">
        <f t="shared" ref="Y62:Y125" si="359">IF(V62*AA62&gt;Z62,1,0)</f>
        <v>0</v>
      </c>
      <c r="Z62" s="13">
        <f t="shared" ref="Z62:Z125" si="360">IF(V$55=$F62,$H62,IF(V$55=$G62,$J62,0))</f>
        <v>0</v>
      </c>
      <c r="AA62" s="13">
        <f>IF(V$55=$F62,$J62,IF(V$55=$G62,$H62,0))</f>
        <v>0</v>
      </c>
      <c r="AB62" s="13">
        <f t="shared" ref="AB62:AB125" si="361">W62*2+X62</f>
        <v>0</v>
      </c>
      <c r="AC62" s="12">
        <f t="shared" ref="AC62:AC125" si="362">IF(AG62+AH62&gt;0,1,0)</f>
        <v>0</v>
      </c>
      <c r="AD62" s="12">
        <f t="shared" ref="AD62:AD125" si="363">IF(AG62&gt;AH62,1,0)</f>
        <v>0</v>
      </c>
      <c r="AE62" s="12">
        <f t="shared" ref="AE62:AE125" si="364">IF(AG62=3,1,0)</f>
        <v>0</v>
      </c>
      <c r="AF62" s="12">
        <f t="shared" ref="AF62:AF125" si="365">IF(AC62*AH62&gt;AG62,1,0)</f>
        <v>0</v>
      </c>
      <c r="AG62" s="12">
        <f t="shared" ref="AG62:AG125" si="366">IF(AC$55=$F62,$H62,IF(AC$55=$G62,$J62,0))</f>
        <v>0</v>
      </c>
      <c r="AH62" s="12">
        <f t="shared" ref="AH62:AH125" si="367">IF(AC$55=$F62,$J62,IF(AC$55=$G62,$H62,0))</f>
        <v>0</v>
      </c>
      <c r="AI62" s="12">
        <f t="shared" ref="AI62:AI125" si="368">AD62*2+AE62</f>
        <v>0</v>
      </c>
      <c r="AJ62" s="13">
        <f t="shared" ref="AJ62:AJ125" si="369">IF(AN62+AO62&gt;0,1,0)</f>
        <v>0</v>
      </c>
      <c r="AK62" s="13">
        <f t="shared" ref="AK62:AK125" si="370">IF(AN62&gt;AO62,1,0)</f>
        <v>0</v>
      </c>
      <c r="AL62" s="13">
        <f t="shared" ref="AL62:AL125" si="371">IF(AN62=3,1,0)</f>
        <v>0</v>
      </c>
      <c r="AM62" s="13">
        <f t="shared" ref="AM62:AM125" si="372">IF(AJ62*AO62&gt;AN62,1,0)</f>
        <v>0</v>
      </c>
      <c r="AN62" s="13">
        <f t="shared" ref="AN62:AN125" si="373">IF(AJ$55=$F62,$H62,IF(AJ$55=$G62,$J62,0))</f>
        <v>0</v>
      </c>
      <c r="AO62" s="13">
        <f t="shared" ref="AO62:AO125" si="374">IF(AJ$55=$F62,$J62,IF(AJ$55=$G62,$H62,0))</f>
        <v>0</v>
      </c>
      <c r="AP62" s="13">
        <f t="shared" ref="AP62:AP125" si="375">AK62*2+AL62</f>
        <v>0</v>
      </c>
      <c r="AQ62" s="12">
        <f t="shared" ref="AQ62:AQ125" si="376">IF(AU62+AV62&gt;0,1,0)</f>
        <v>0</v>
      </c>
      <c r="AR62" s="12">
        <f t="shared" ref="AR62:AR125" si="377">IF(AU62&gt;AV62,1,0)</f>
        <v>0</v>
      </c>
      <c r="AS62" s="12">
        <f t="shared" ref="AS62:AS125" si="378">IF(AU62=3,1,0)</f>
        <v>0</v>
      </c>
      <c r="AT62" s="12">
        <f t="shared" ref="AT62:AT125" si="379">IF(AQ62*AV62&gt;AU62,1,0)</f>
        <v>0</v>
      </c>
      <c r="AU62" s="12">
        <f t="shared" ref="AU62:AU125" si="380">IF(AQ$55=$F62,$H62,IF(AQ$55=$G62,$J62,0))</f>
        <v>0</v>
      </c>
      <c r="AV62" s="12">
        <f t="shared" ref="AV62:AV125" si="381">IF(AQ$55=$F62,$J62,IF(AQ$55=$G62,$H62,0))</f>
        <v>0</v>
      </c>
      <c r="AW62" s="12">
        <f t="shared" ref="AW62:AW125" si="382">AR62*2+AS62</f>
        <v>0</v>
      </c>
      <c r="AX62" s="13">
        <f t="shared" ref="AX62:AX125" si="383">IF(BB62+BC62&gt;0,1,0)</f>
        <v>0</v>
      </c>
      <c r="AY62" s="13">
        <f t="shared" ref="AY62:AY125" si="384">IF(BB62&gt;BC62,1,0)</f>
        <v>0</v>
      </c>
      <c r="AZ62" s="13">
        <f t="shared" ref="AZ62:AZ125" si="385">IF(BB62=3,1,0)</f>
        <v>0</v>
      </c>
      <c r="BA62" s="13">
        <f t="shared" ref="BA62:BA125" si="386">IF(AX62*BC62&gt;BB62,1,0)</f>
        <v>0</v>
      </c>
      <c r="BB62" s="13">
        <f t="shared" ref="BB62:BB125" si="387">IF(AX$55=$F62,$H62,IF(AX$55=$G62,$J62,0))</f>
        <v>0</v>
      </c>
      <c r="BC62" s="13">
        <f t="shared" ref="BC62:BC125" si="388">IF(AX$55=$F62,$J62,IF(AX$55=$G62,$H62,0))</f>
        <v>0</v>
      </c>
      <c r="BD62" s="13">
        <f t="shared" ref="BD62:BD125" si="389">AY62*2+AZ62</f>
        <v>0</v>
      </c>
      <c r="BE62" s="12">
        <f t="shared" ref="BE62:BE125" si="390">IF(BI62+BJ62&gt;0,1,0)</f>
        <v>0</v>
      </c>
      <c r="BF62" s="12">
        <f t="shared" ref="BF62:BF125" si="391">IF(BI62&gt;BJ62,1,0)</f>
        <v>0</v>
      </c>
      <c r="BG62" s="12">
        <f t="shared" ref="BG62:BG125" si="392">IF(BI62=3,1,0)</f>
        <v>0</v>
      </c>
      <c r="BH62" s="12">
        <f t="shared" ref="BH62:BH125" si="393">IF(BE62*BJ62&gt;BI62,1,0)</f>
        <v>0</v>
      </c>
      <c r="BI62" s="12">
        <f t="shared" ref="BI62:BI125" si="394">IF(BE$55=$F62,$H62,IF(BE$55=$G62,$J62,0))</f>
        <v>0</v>
      </c>
      <c r="BJ62" s="12">
        <f t="shared" ref="BJ62:BJ125" si="395">IF(BE$55=$F62,$J62,IF(BE$55=$G62,$H62,0))</f>
        <v>0</v>
      </c>
      <c r="BK62" s="12">
        <f t="shared" ref="BK62:BK125" si="396">BF62*2+BG62</f>
        <v>0</v>
      </c>
      <c r="CG62" s="51">
        <v>3</v>
      </c>
      <c r="CH62" s="45" t="str">
        <f>AJ$55</f>
        <v>Dýšina</v>
      </c>
      <c r="CI62" s="46">
        <f>AJ$137</f>
        <v>12</v>
      </c>
      <c r="CJ62" s="46">
        <f>AK$137</f>
        <v>6</v>
      </c>
      <c r="CK62" s="46">
        <f>AL$137</f>
        <v>2</v>
      </c>
      <c r="CL62" s="46">
        <f>AM$137</f>
        <v>4</v>
      </c>
      <c r="CM62" s="46" t="str">
        <f>AN$137&amp;":"&amp;AO$137</f>
        <v>36:38</v>
      </c>
      <c r="CN62" s="47">
        <f>AN$137-AO$137</f>
        <v>-2</v>
      </c>
      <c r="CO62" s="48">
        <f>AP$137</f>
        <v>14</v>
      </c>
      <c r="CQ62">
        <v>3</v>
      </c>
    </row>
    <row r="63" spans="1:95" ht="15">
      <c r="A63" s="53">
        <v>2</v>
      </c>
      <c r="B63" s="55"/>
      <c r="C63" s="53" t="s">
        <v>81</v>
      </c>
      <c r="D63" s="53" t="s">
        <v>82</v>
      </c>
      <c r="E63" s="54" t="s">
        <v>32</v>
      </c>
      <c r="F63" s="55" t="s">
        <v>83</v>
      </c>
      <c r="G63" s="55" t="s">
        <v>84</v>
      </c>
      <c r="H63" s="56">
        <v>2</v>
      </c>
      <c r="I63" s="57" t="s">
        <v>35</v>
      </c>
      <c r="J63" s="58">
        <v>4</v>
      </c>
      <c r="K63" s="59"/>
      <c r="L63" s="69"/>
      <c r="M63" s="69"/>
      <c r="O63" s="12">
        <f t="shared" ref="O63:O126" si="397">IF(S63+T63&gt;0,1,0)</f>
        <v>0</v>
      </c>
      <c r="P63" s="12">
        <f t="shared" ref="P63:P126" si="398">IF(S63&gt;T63,1,0)</f>
        <v>0</v>
      </c>
      <c r="Q63" s="12">
        <f t="shared" ref="Q63:Q126" si="399">IF(S63=3,1,0)</f>
        <v>0</v>
      </c>
      <c r="R63" s="12">
        <f t="shared" ref="R63:R126" si="400">IF(O63*T63&gt;S63,1,0)</f>
        <v>0</v>
      </c>
      <c r="S63" s="12">
        <f t="shared" ref="S63:S126" si="401">IF(O$55=$F63,$H63,IF(O$55=$G63,$J63,0))</f>
        <v>0</v>
      </c>
      <c r="T63" s="12">
        <f t="shared" ref="T63:T126" si="402">IF(O$55=$F63,$J63,IF(O$55=$G63,$H63,0))</f>
        <v>0</v>
      </c>
      <c r="U63" s="12">
        <f t="shared" ref="U63:U126" si="403">P63*2+Q63</f>
        <v>0</v>
      </c>
      <c r="V63" s="13">
        <f t="shared" si="356"/>
        <v>0</v>
      </c>
      <c r="W63" s="13">
        <f t="shared" si="357"/>
        <v>0</v>
      </c>
      <c r="X63" s="13">
        <f t="shared" si="358"/>
        <v>0</v>
      </c>
      <c r="Y63" s="13">
        <f t="shared" si="359"/>
        <v>0</v>
      </c>
      <c r="Z63" s="13">
        <f t="shared" si="360"/>
        <v>0</v>
      </c>
      <c r="AA63" s="13">
        <f t="shared" ref="AA63:AA126" si="404">IF(V$55=$F63,$J63,IF(V$55=$G63,$H63,0))</f>
        <v>0</v>
      </c>
      <c r="AB63" s="13">
        <f t="shared" si="361"/>
        <v>0</v>
      </c>
      <c r="AC63" s="12">
        <f t="shared" si="362"/>
        <v>1</v>
      </c>
      <c r="AD63" s="12">
        <f t="shared" si="363"/>
        <v>0</v>
      </c>
      <c r="AE63" s="12">
        <f t="shared" si="364"/>
        <v>0</v>
      </c>
      <c r="AF63" s="12">
        <f t="shared" si="365"/>
        <v>1</v>
      </c>
      <c r="AG63" s="12">
        <f t="shared" si="366"/>
        <v>2</v>
      </c>
      <c r="AH63" s="12">
        <f t="shared" si="367"/>
        <v>4</v>
      </c>
      <c r="AI63" s="12">
        <f t="shared" si="368"/>
        <v>0</v>
      </c>
      <c r="AJ63" s="13">
        <f t="shared" si="369"/>
        <v>1</v>
      </c>
      <c r="AK63" s="13">
        <f t="shared" si="370"/>
        <v>1</v>
      </c>
      <c r="AL63" s="13">
        <f t="shared" si="371"/>
        <v>0</v>
      </c>
      <c r="AM63" s="13">
        <f t="shared" si="372"/>
        <v>0</v>
      </c>
      <c r="AN63" s="13">
        <f t="shared" si="373"/>
        <v>4</v>
      </c>
      <c r="AO63" s="13">
        <f t="shared" si="374"/>
        <v>2</v>
      </c>
      <c r="AP63" s="13">
        <f t="shared" si="375"/>
        <v>2</v>
      </c>
      <c r="AQ63" s="12">
        <f t="shared" si="376"/>
        <v>0</v>
      </c>
      <c r="AR63" s="12">
        <f t="shared" si="377"/>
        <v>0</v>
      </c>
      <c r="AS63" s="12">
        <f t="shared" si="378"/>
        <v>0</v>
      </c>
      <c r="AT63" s="12">
        <f t="shared" si="379"/>
        <v>0</v>
      </c>
      <c r="AU63" s="12">
        <f t="shared" si="380"/>
        <v>0</v>
      </c>
      <c r="AV63" s="12">
        <f t="shared" si="381"/>
        <v>0</v>
      </c>
      <c r="AW63" s="12">
        <f t="shared" si="382"/>
        <v>0</v>
      </c>
      <c r="AX63" s="13">
        <f t="shared" si="383"/>
        <v>0</v>
      </c>
      <c r="AY63" s="13">
        <f t="shared" si="384"/>
        <v>0</v>
      </c>
      <c r="AZ63" s="13">
        <f t="shared" si="385"/>
        <v>0</v>
      </c>
      <c r="BA63" s="13">
        <f t="shared" si="386"/>
        <v>0</v>
      </c>
      <c r="BB63" s="13">
        <f t="shared" si="387"/>
        <v>0</v>
      </c>
      <c r="BC63" s="13">
        <f t="shared" si="388"/>
        <v>0</v>
      </c>
      <c r="BD63" s="13">
        <f t="shared" si="389"/>
        <v>0</v>
      </c>
      <c r="BE63" s="12">
        <f t="shared" si="390"/>
        <v>0</v>
      </c>
      <c r="BF63" s="12">
        <f t="shared" si="391"/>
        <v>0</v>
      </c>
      <c r="BG63" s="12">
        <f t="shared" si="392"/>
        <v>0</v>
      </c>
      <c r="BH63" s="12">
        <f t="shared" si="393"/>
        <v>0</v>
      </c>
      <c r="BI63" s="12">
        <f t="shared" si="394"/>
        <v>0</v>
      </c>
      <c r="BJ63" s="12">
        <f t="shared" si="395"/>
        <v>0</v>
      </c>
      <c r="BK63" s="12">
        <f t="shared" si="396"/>
        <v>0</v>
      </c>
      <c r="CG63" s="51">
        <v>4</v>
      </c>
      <c r="CH63" s="45" t="str">
        <f>AX$55</f>
        <v>Bílá Hora B</v>
      </c>
      <c r="CI63" s="46">
        <f>AX$137</f>
        <v>12</v>
      </c>
      <c r="CJ63" s="46">
        <f>AY$137</f>
        <v>6</v>
      </c>
      <c r="CK63" s="46">
        <f>AZ$137</f>
        <v>2</v>
      </c>
      <c r="CL63" s="46">
        <f>BA$137</f>
        <v>4</v>
      </c>
      <c r="CM63" s="46" t="str">
        <f>BB$137&amp;":"&amp;BC$137</f>
        <v>37:40</v>
      </c>
      <c r="CN63" s="47">
        <f>BB$137-BC$137</f>
        <v>-3</v>
      </c>
      <c r="CO63" s="48">
        <f>BD$137</f>
        <v>14</v>
      </c>
      <c r="CQ63">
        <v>4</v>
      </c>
    </row>
    <row r="64" spans="1:95" ht="15">
      <c r="A64" s="53">
        <v>3</v>
      </c>
      <c r="B64" s="55"/>
      <c r="C64" s="53" t="s">
        <v>38</v>
      </c>
      <c r="D64" s="53" t="s">
        <v>85</v>
      </c>
      <c r="E64" s="54" t="s">
        <v>32</v>
      </c>
      <c r="F64" s="55" t="s">
        <v>86</v>
      </c>
      <c r="G64" s="55" t="s">
        <v>87</v>
      </c>
      <c r="H64" s="60">
        <v>4</v>
      </c>
      <c r="I64" s="61" t="s">
        <v>35</v>
      </c>
      <c r="J64" s="62">
        <v>2</v>
      </c>
      <c r="K64" s="59"/>
      <c r="L64" s="69"/>
      <c r="M64" s="69"/>
      <c r="O64" s="12">
        <f t="shared" si="397"/>
        <v>0</v>
      </c>
      <c r="P64" s="12">
        <f t="shared" si="398"/>
        <v>0</v>
      </c>
      <c r="Q64" s="12">
        <f t="shared" si="399"/>
        <v>0</v>
      </c>
      <c r="R64" s="12">
        <f t="shared" si="400"/>
        <v>0</v>
      </c>
      <c r="S64" s="12">
        <f t="shared" si="401"/>
        <v>0</v>
      </c>
      <c r="T64" s="12">
        <f t="shared" si="402"/>
        <v>0</v>
      </c>
      <c r="U64" s="12">
        <f t="shared" si="403"/>
        <v>0</v>
      </c>
      <c r="V64" s="13">
        <f t="shared" si="356"/>
        <v>0</v>
      </c>
      <c r="W64" s="13">
        <f t="shared" si="357"/>
        <v>0</v>
      </c>
      <c r="X64" s="13">
        <f t="shared" si="358"/>
        <v>0</v>
      </c>
      <c r="Y64" s="13">
        <f t="shared" si="359"/>
        <v>0</v>
      </c>
      <c r="Z64" s="13">
        <f t="shared" si="360"/>
        <v>0</v>
      </c>
      <c r="AA64" s="13">
        <f t="shared" si="404"/>
        <v>0</v>
      </c>
      <c r="AB64" s="13">
        <f t="shared" si="361"/>
        <v>0</v>
      </c>
      <c r="AC64" s="12">
        <f t="shared" si="362"/>
        <v>0</v>
      </c>
      <c r="AD64" s="12">
        <f t="shared" si="363"/>
        <v>0</v>
      </c>
      <c r="AE64" s="12">
        <f t="shared" si="364"/>
        <v>0</v>
      </c>
      <c r="AF64" s="12">
        <f t="shared" si="365"/>
        <v>0</v>
      </c>
      <c r="AG64" s="12">
        <f t="shared" si="366"/>
        <v>0</v>
      </c>
      <c r="AH64" s="12">
        <f t="shared" si="367"/>
        <v>0</v>
      </c>
      <c r="AI64" s="12">
        <f t="shared" si="368"/>
        <v>0</v>
      </c>
      <c r="AJ64" s="13">
        <f t="shared" si="369"/>
        <v>0</v>
      </c>
      <c r="AK64" s="13">
        <f t="shared" si="370"/>
        <v>0</v>
      </c>
      <c r="AL64" s="13">
        <f t="shared" si="371"/>
        <v>0</v>
      </c>
      <c r="AM64" s="13">
        <f t="shared" si="372"/>
        <v>0</v>
      </c>
      <c r="AN64" s="13">
        <f t="shared" si="373"/>
        <v>0</v>
      </c>
      <c r="AO64" s="13">
        <f t="shared" si="374"/>
        <v>0</v>
      </c>
      <c r="AP64" s="13">
        <f t="shared" si="375"/>
        <v>0</v>
      </c>
      <c r="AQ64" s="12">
        <f t="shared" si="376"/>
        <v>1</v>
      </c>
      <c r="AR64" s="12">
        <f t="shared" si="377"/>
        <v>1</v>
      </c>
      <c r="AS64" s="12">
        <f t="shared" si="378"/>
        <v>0</v>
      </c>
      <c r="AT64" s="12">
        <f t="shared" si="379"/>
        <v>0</v>
      </c>
      <c r="AU64" s="12">
        <f t="shared" si="380"/>
        <v>4</v>
      </c>
      <c r="AV64" s="12">
        <f t="shared" si="381"/>
        <v>2</v>
      </c>
      <c r="AW64" s="12">
        <f t="shared" si="382"/>
        <v>2</v>
      </c>
      <c r="AX64" s="13">
        <f t="shared" si="383"/>
        <v>1</v>
      </c>
      <c r="AY64" s="13">
        <f t="shared" si="384"/>
        <v>0</v>
      </c>
      <c r="AZ64" s="13">
        <f t="shared" si="385"/>
        <v>0</v>
      </c>
      <c r="BA64" s="13">
        <f t="shared" si="386"/>
        <v>1</v>
      </c>
      <c r="BB64" s="13">
        <f t="shared" si="387"/>
        <v>2</v>
      </c>
      <c r="BC64" s="13">
        <f t="shared" si="388"/>
        <v>4</v>
      </c>
      <c r="BD64" s="13">
        <f t="shared" si="389"/>
        <v>0</v>
      </c>
      <c r="BE64" s="12">
        <f t="shared" si="390"/>
        <v>0</v>
      </c>
      <c r="BF64" s="12">
        <f t="shared" si="391"/>
        <v>0</v>
      </c>
      <c r="BG64" s="12">
        <f t="shared" si="392"/>
        <v>0</v>
      </c>
      <c r="BH64" s="12">
        <f t="shared" si="393"/>
        <v>0</v>
      </c>
      <c r="BI64" s="12">
        <f t="shared" si="394"/>
        <v>0</v>
      </c>
      <c r="BJ64" s="12">
        <f t="shared" si="395"/>
        <v>0</v>
      </c>
      <c r="BK64" s="12">
        <f t="shared" si="396"/>
        <v>0</v>
      </c>
      <c r="CG64" s="51">
        <v>5</v>
      </c>
      <c r="CH64" s="45" t="str">
        <f>AC$55</f>
        <v>Skvrňany C</v>
      </c>
      <c r="CI64" s="46">
        <f>AC$137</f>
        <v>12</v>
      </c>
      <c r="CJ64" s="46">
        <f>AD$137</f>
        <v>6</v>
      </c>
      <c r="CK64" s="46">
        <f>AE$137</f>
        <v>2</v>
      </c>
      <c r="CL64" s="46">
        <f>AF$137</f>
        <v>4</v>
      </c>
      <c r="CM64" s="46" t="str">
        <f>AG$137&amp;":"&amp;AH$137</f>
        <v>38:37</v>
      </c>
      <c r="CN64" s="47">
        <f>AG$137-AH$137</f>
        <v>1</v>
      </c>
      <c r="CO64" s="48">
        <f>AI$137</f>
        <v>14</v>
      </c>
      <c r="CQ64">
        <v>5</v>
      </c>
    </row>
    <row r="65" spans="1:95" ht="15">
      <c r="A65" s="53">
        <v>4</v>
      </c>
      <c r="B65" s="55"/>
      <c r="C65" s="53" t="s">
        <v>43</v>
      </c>
      <c r="D65" s="53" t="s">
        <v>88</v>
      </c>
      <c r="E65" s="54" t="s">
        <v>32</v>
      </c>
      <c r="F65" s="55" t="s">
        <v>89</v>
      </c>
      <c r="G65" s="55" t="s">
        <v>90</v>
      </c>
      <c r="H65" s="60">
        <v>5</v>
      </c>
      <c r="I65" s="61" t="s">
        <v>35</v>
      </c>
      <c r="J65" s="62">
        <v>1</v>
      </c>
      <c r="K65" s="59"/>
      <c r="L65" s="69"/>
      <c r="M65" s="69"/>
      <c r="O65" s="12">
        <f t="shared" si="397"/>
        <v>0</v>
      </c>
      <c r="P65" s="12">
        <f t="shared" si="398"/>
        <v>0</v>
      </c>
      <c r="Q65" s="12">
        <f t="shared" si="399"/>
        <v>0</v>
      </c>
      <c r="R65" s="12">
        <f t="shared" si="400"/>
        <v>0</v>
      </c>
      <c r="S65" s="12">
        <f t="shared" si="401"/>
        <v>0</v>
      </c>
      <c r="T65" s="12">
        <f t="shared" si="402"/>
        <v>0</v>
      </c>
      <c r="U65" s="12">
        <f t="shared" si="403"/>
        <v>0</v>
      </c>
      <c r="V65" s="13">
        <f t="shared" si="356"/>
        <v>1</v>
      </c>
      <c r="W65" s="13">
        <f t="shared" si="357"/>
        <v>1</v>
      </c>
      <c r="X65" s="13">
        <f t="shared" si="358"/>
        <v>0</v>
      </c>
      <c r="Y65" s="13">
        <f t="shared" si="359"/>
        <v>0</v>
      </c>
      <c r="Z65" s="13">
        <f t="shared" si="360"/>
        <v>5</v>
      </c>
      <c r="AA65" s="13">
        <f t="shared" si="404"/>
        <v>1</v>
      </c>
      <c r="AB65" s="13">
        <f t="shared" si="361"/>
        <v>2</v>
      </c>
      <c r="AC65" s="12">
        <f t="shared" si="362"/>
        <v>0</v>
      </c>
      <c r="AD65" s="12">
        <f t="shared" si="363"/>
        <v>0</v>
      </c>
      <c r="AE65" s="12">
        <f t="shared" si="364"/>
        <v>0</v>
      </c>
      <c r="AF65" s="12">
        <f t="shared" si="365"/>
        <v>0</v>
      </c>
      <c r="AG65" s="12">
        <f t="shared" si="366"/>
        <v>0</v>
      </c>
      <c r="AH65" s="12">
        <f t="shared" si="367"/>
        <v>0</v>
      </c>
      <c r="AI65" s="12">
        <f t="shared" si="368"/>
        <v>0</v>
      </c>
      <c r="AJ65" s="13">
        <f t="shared" si="369"/>
        <v>0</v>
      </c>
      <c r="AK65" s="13">
        <f t="shared" si="370"/>
        <v>0</v>
      </c>
      <c r="AL65" s="13">
        <f t="shared" si="371"/>
        <v>0</v>
      </c>
      <c r="AM65" s="13">
        <f t="shared" si="372"/>
        <v>0</v>
      </c>
      <c r="AN65" s="13">
        <f t="shared" si="373"/>
        <v>0</v>
      </c>
      <c r="AO65" s="13">
        <f t="shared" si="374"/>
        <v>0</v>
      </c>
      <c r="AP65" s="13">
        <f t="shared" si="375"/>
        <v>0</v>
      </c>
      <c r="AQ65" s="12">
        <f t="shared" si="376"/>
        <v>0</v>
      </c>
      <c r="AR65" s="12">
        <f t="shared" si="377"/>
        <v>0</v>
      </c>
      <c r="AS65" s="12">
        <f t="shared" si="378"/>
        <v>0</v>
      </c>
      <c r="AT65" s="12">
        <f t="shared" si="379"/>
        <v>0</v>
      </c>
      <c r="AU65" s="12">
        <f t="shared" si="380"/>
        <v>0</v>
      </c>
      <c r="AV65" s="12">
        <f t="shared" si="381"/>
        <v>0</v>
      </c>
      <c r="AW65" s="12">
        <f t="shared" si="382"/>
        <v>0</v>
      </c>
      <c r="AX65" s="13">
        <f t="shared" si="383"/>
        <v>0</v>
      </c>
      <c r="AY65" s="13">
        <f t="shared" si="384"/>
        <v>0</v>
      </c>
      <c r="AZ65" s="13">
        <f t="shared" si="385"/>
        <v>0</v>
      </c>
      <c r="BA65" s="13">
        <f t="shared" si="386"/>
        <v>0</v>
      </c>
      <c r="BB65" s="13">
        <f t="shared" si="387"/>
        <v>0</v>
      </c>
      <c r="BC65" s="13">
        <f t="shared" si="388"/>
        <v>0</v>
      </c>
      <c r="BD65" s="13">
        <f t="shared" si="389"/>
        <v>0</v>
      </c>
      <c r="BE65" s="12">
        <f t="shared" si="390"/>
        <v>1</v>
      </c>
      <c r="BF65" s="12">
        <f t="shared" si="391"/>
        <v>0</v>
      </c>
      <c r="BG65" s="12">
        <f t="shared" si="392"/>
        <v>0</v>
      </c>
      <c r="BH65" s="12">
        <f t="shared" si="393"/>
        <v>1</v>
      </c>
      <c r="BI65" s="12">
        <f t="shared" si="394"/>
        <v>1</v>
      </c>
      <c r="BJ65" s="12">
        <f t="shared" si="395"/>
        <v>5</v>
      </c>
      <c r="BK65" s="12">
        <f t="shared" si="396"/>
        <v>0</v>
      </c>
      <c r="CG65" s="51">
        <v>6</v>
      </c>
      <c r="CH65" s="45" t="str">
        <f>V$55</f>
        <v>Start VD B</v>
      </c>
      <c r="CI65" s="46">
        <f>V$137</f>
        <v>12</v>
      </c>
      <c r="CJ65" s="46">
        <f>W$137</f>
        <v>4</v>
      </c>
      <c r="CK65" s="46">
        <f>X$137</f>
        <v>3</v>
      </c>
      <c r="CL65" s="46">
        <f>Y$137</f>
        <v>5</v>
      </c>
      <c r="CM65" s="46" t="str">
        <f>Z$137&amp;":"&amp;AA$137</f>
        <v>37:39</v>
      </c>
      <c r="CN65" s="47">
        <f>Z$137-AA$137</f>
        <v>-2</v>
      </c>
      <c r="CO65" s="48">
        <f>AB$137</f>
        <v>11</v>
      </c>
      <c r="CQ65">
        <v>6</v>
      </c>
    </row>
    <row r="66" spans="1:95" ht="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9"/>
      <c r="O66" s="12">
        <f t="shared" si="397"/>
        <v>0</v>
      </c>
      <c r="P66" s="12">
        <f t="shared" si="398"/>
        <v>0</v>
      </c>
      <c r="Q66" s="12">
        <f t="shared" si="399"/>
        <v>0</v>
      </c>
      <c r="R66" s="12">
        <f t="shared" si="400"/>
        <v>0</v>
      </c>
      <c r="S66" s="12">
        <f t="shared" si="401"/>
        <v>0</v>
      </c>
      <c r="T66" s="12">
        <f t="shared" si="402"/>
        <v>0</v>
      </c>
      <c r="U66" s="12">
        <f t="shared" si="403"/>
        <v>0</v>
      </c>
      <c r="V66" s="13">
        <f t="shared" si="356"/>
        <v>0</v>
      </c>
      <c r="W66" s="13">
        <f t="shared" si="357"/>
        <v>0</v>
      </c>
      <c r="X66" s="13">
        <f t="shared" si="358"/>
        <v>0</v>
      </c>
      <c r="Y66" s="13">
        <f t="shared" si="359"/>
        <v>0</v>
      </c>
      <c r="Z66" s="13">
        <f t="shared" si="360"/>
        <v>0</v>
      </c>
      <c r="AA66" s="13">
        <f t="shared" si="404"/>
        <v>0</v>
      </c>
      <c r="AB66" s="13">
        <f t="shared" si="361"/>
        <v>0</v>
      </c>
      <c r="AC66" s="12">
        <f t="shared" si="362"/>
        <v>0</v>
      </c>
      <c r="AD66" s="12">
        <f t="shared" si="363"/>
        <v>0</v>
      </c>
      <c r="AE66" s="12">
        <f t="shared" si="364"/>
        <v>0</v>
      </c>
      <c r="AF66" s="12">
        <f t="shared" si="365"/>
        <v>0</v>
      </c>
      <c r="AG66" s="12">
        <f t="shared" si="366"/>
        <v>0</v>
      </c>
      <c r="AH66" s="12">
        <f t="shared" si="367"/>
        <v>0</v>
      </c>
      <c r="AI66" s="12">
        <f t="shared" si="368"/>
        <v>0</v>
      </c>
      <c r="AJ66" s="13">
        <f t="shared" si="369"/>
        <v>0</v>
      </c>
      <c r="AK66" s="13">
        <f t="shared" si="370"/>
        <v>0</v>
      </c>
      <c r="AL66" s="13">
        <f t="shared" si="371"/>
        <v>0</v>
      </c>
      <c r="AM66" s="13">
        <f t="shared" si="372"/>
        <v>0</v>
      </c>
      <c r="AN66" s="13">
        <f t="shared" si="373"/>
        <v>0</v>
      </c>
      <c r="AO66" s="13">
        <f t="shared" si="374"/>
        <v>0</v>
      </c>
      <c r="AP66" s="13">
        <f t="shared" si="375"/>
        <v>0</v>
      </c>
      <c r="AQ66" s="12">
        <f t="shared" si="376"/>
        <v>0</v>
      </c>
      <c r="AR66" s="12">
        <f t="shared" si="377"/>
        <v>0</v>
      </c>
      <c r="AS66" s="12">
        <f t="shared" si="378"/>
        <v>0</v>
      </c>
      <c r="AT66" s="12">
        <f t="shared" si="379"/>
        <v>0</v>
      </c>
      <c r="AU66" s="12">
        <f t="shared" si="380"/>
        <v>0</v>
      </c>
      <c r="AV66" s="12">
        <f t="shared" si="381"/>
        <v>0</v>
      </c>
      <c r="AW66" s="12">
        <f t="shared" si="382"/>
        <v>0</v>
      </c>
      <c r="AX66" s="13">
        <f t="shared" si="383"/>
        <v>0</v>
      </c>
      <c r="AY66" s="13">
        <f t="shared" si="384"/>
        <v>0</v>
      </c>
      <c r="AZ66" s="13">
        <f t="shared" si="385"/>
        <v>0</v>
      </c>
      <c r="BA66" s="13">
        <f t="shared" si="386"/>
        <v>0</v>
      </c>
      <c r="BB66" s="13">
        <f t="shared" si="387"/>
        <v>0</v>
      </c>
      <c r="BC66" s="13">
        <f t="shared" si="388"/>
        <v>0</v>
      </c>
      <c r="BD66" s="13">
        <f t="shared" si="389"/>
        <v>0</v>
      </c>
      <c r="BE66" s="12">
        <f t="shared" si="390"/>
        <v>0</v>
      </c>
      <c r="BF66" s="12">
        <f t="shared" si="391"/>
        <v>0</v>
      </c>
      <c r="BG66" s="12">
        <f t="shared" si="392"/>
        <v>0</v>
      </c>
      <c r="BH66" s="12">
        <f t="shared" si="393"/>
        <v>0</v>
      </c>
      <c r="BI66" s="12">
        <f t="shared" si="394"/>
        <v>0</v>
      </c>
      <c r="BJ66" s="12">
        <f t="shared" si="395"/>
        <v>0</v>
      </c>
      <c r="BK66" s="12">
        <f t="shared" si="396"/>
        <v>0</v>
      </c>
      <c r="CG66" s="51">
        <v>7</v>
      </c>
      <c r="CH66" s="52" t="str">
        <f>O$55</f>
        <v>Hradiště C</v>
      </c>
      <c r="CI66" s="46">
        <f>O$137</f>
        <v>12</v>
      </c>
      <c r="CJ66" s="46">
        <f>P$137</f>
        <v>4</v>
      </c>
      <c r="CK66" s="46">
        <f>Q$137</f>
        <v>3</v>
      </c>
      <c r="CL66" s="46">
        <f>R$137</f>
        <v>5</v>
      </c>
      <c r="CM66" s="46" t="str">
        <f>S$137&amp;":"&amp;T$137</f>
        <v>32:45</v>
      </c>
      <c r="CN66" s="47">
        <f>S$137-T$137</f>
        <v>-13</v>
      </c>
      <c r="CO66" s="48">
        <f>U$137-1</f>
        <v>10</v>
      </c>
      <c r="CQ66">
        <v>7</v>
      </c>
    </row>
    <row r="67" spans="1:95" ht="15" thickBot="1">
      <c r="A67" s="53">
        <v>5</v>
      </c>
      <c r="B67" s="53" t="s">
        <v>42</v>
      </c>
      <c r="C67" s="53"/>
      <c r="D67" s="53"/>
      <c r="E67" s="54" t="s">
        <v>32</v>
      </c>
      <c r="F67" s="55" t="s">
        <v>80</v>
      </c>
      <c r="G67" s="55" t="s">
        <v>89</v>
      </c>
      <c r="H67" s="56"/>
      <c r="I67" s="57"/>
      <c r="J67" s="58"/>
      <c r="K67" s="59"/>
      <c r="O67" s="12">
        <f t="shared" si="397"/>
        <v>0</v>
      </c>
      <c r="P67" s="12">
        <f t="shared" si="398"/>
        <v>0</v>
      </c>
      <c r="Q67" s="12">
        <f t="shared" si="399"/>
        <v>0</v>
      </c>
      <c r="R67" s="12">
        <f t="shared" si="400"/>
        <v>0</v>
      </c>
      <c r="S67" s="12">
        <f t="shared" si="401"/>
        <v>0</v>
      </c>
      <c r="T67" s="12">
        <f t="shared" si="402"/>
        <v>0</v>
      </c>
      <c r="U67" s="12">
        <f t="shared" si="403"/>
        <v>0</v>
      </c>
      <c r="V67" s="13">
        <f t="shared" si="356"/>
        <v>0</v>
      </c>
      <c r="W67" s="13">
        <f t="shared" si="357"/>
        <v>0</v>
      </c>
      <c r="X67" s="13">
        <f t="shared" si="358"/>
        <v>0</v>
      </c>
      <c r="Y67" s="13">
        <f t="shared" si="359"/>
        <v>0</v>
      </c>
      <c r="Z67" s="13">
        <f t="shared" si="360"/>
        <v>0</v>
      </c>
      <c r="AA67" s="13">
        <f t="shared" si="404"/>
        <v>0</v>
      </c>
      <c r="AB67" s="13">
        <f t="shared" si="361"/>
        <v>0</v>
      </c>
      <c r="AC67" s="12">
        <f t="shared" si="362"/>
        <v>0</v>
      </c>
      <c r="AD67" s="12">
        <f t="shared" si="363"/>
        <v>0</v>
      </c>
      <c r="AE67" s="12">
        <f t="shared" si="364"/>
        <v>0</v>
      </c>
      <c r="AF67" s="12">
        <f t="shared" si="365"/>
        <v>0</v>
      </c>
      <c r="AG67" s="12">
        <f t="shared" si="366"/>
        <v>0</v>
      </c>
      <c r="AH67" s="12">
        <f t="shared" si="367"/>
        <v>0</v>
      </c>
      <c r="AI67" s="12">
        <f t="shared" si="368"/>
        <v>0</v>
      </c>
      <c r="AJ67" s="13">
        <f t="shared" si="369"/>
        <v>0</v>
      </c>
      <c r="AK67" s="13">
        <f t="shared" si="370"/>
        <v>0</v>
      </c>
      <c r="AL67" s="13">
        <f t="shared" si="371"/>
        <v>0</v>
      </c>
      <c r="AM67" s="13">
        <f t="shared" si="372"/>
        <v>0</v>
      </c>
      <c r="AN67" s="13">
        <f t="shared" si="373"/>
        <v>0</v>
      </c>
      <c r="AO67" s="13">
        <f t="shared" si="374"/>
        <v>0</v>
      </c>
      <c r="AP67" s="13">
        <f t="shared" si="375"/>
        <v>0</v>
      </c>
      <c r="AQ67" s="12">
        <f t="shared" si="376"/>
        <v>0</v>
      </c>
      <c r="AR67" s="12">
        <f t="shared" si="377"/>
        <v>0</v>
      </c>
      <c r="AS67" s="12">
        <f t="shared" si="378"/>
        <v>0</v>
      </c>
      <c r="AT67" s="12">
        <f t="shared" si="379"/>
        <v>0</v>
      </c>
      <c r="AU67" s="12">
        <f t="shared" si="380"/>
        <v>0</v>
      </c>
      <c r="AV67" s="12">
        <f t="shared" si="381"/>
        <v>0</v>
      </c>
      <c r="AW67" s="12">
        <f t="shared" si="382"/>
        <v>0</v>
      </c>
      <c r="AX67" s="13">
        <f t="shared" si="383"/>
        <v>0</v>
      </c>
      <c r="AY67" s="13">
        <f t="shared" si="384"/>
        <v>0</v>
      </c>
      <c r="AZ67" s="13">
        <f t="shared" si="385"/>
        <v>0</v>
      </c>
      <c r="BA67" s="13">
        <f t="shared" si="386"/>
        <v>0</v>
      </c>
      <c r="BB67" s="13">
        <f t="shared" si="387"/>
        <v>0</v>
      </c>
      <c r="BC67" s="13">
        <f t="shared" si="388"/>
        <v>0</v>
      </c>
      <c r="BD67" s="13">
        <f t="shared" si="389"/>
        <v>0</v>
      </c>
      <c r="BE67" s="12">
        <f t="shared" si="390"/>
        <v>0</v>
      </c>
      <c r="BF67" s="12">
        <f t="shared" si="391"/>
        <v>0</v>
      </c>
      <c r="BG67" s="12">
        <f t="shared" si="392"/>
        <v>0</v>
      </c>
      <c r="BH67" s="12">
        <f t="shared" si="393"/>
        <v>0</v>
      </c>
      <c r="BI67" s="12">
        <f t="shared" si="394"/>
        <v>0</v>
      </c>
      <c r="BJ67" s="12">
        <f t="shared" si="395"/>
        <v>0</v>
      </c>
      <c r="BK67" s="12">
        <f t="shared" si="396"/>
        <v>0</v>
      </c>
      <c r="CG67" s="63"/>
      <c r="CH67" s="64"/>
      <c r="CI67" s="64"/>
      <c r="CJ67" s="64"/>
      <c r="CK67" s="64"/>
      <c r="CL67" s="64"/>
      <c r="CM67" s="64"/>
      <c r="CN67" s="65"/>
      <c r="CO67" s="66"/>
    </row>
    <row r="68" spans="1:95">
      <c r="A68" s="53">
        <v>6</v>
      </c>
      <c r="B68" s="55"/>
      <c r="C68" s="53" t="s">
        <v>38</v>
      </c>
      <c r="D68" s="53" t="s">
        <v>39</v>
      </c>
      <c r="E68" s="54" t="s">
        <v>32</v>
      </c>
      <c r="F68" s="55" t="s">
        <v>90</v>
      </c>
      <c r="G68" s="55" t="s">
        <v>86</v>
      </c>
      <c r="H68" s="56">
        <v>3</v>
      </c>
      <c r="I68" s="57" t="s">
        <v>35</v>
      </c>
      <c r="J68" s="58">
        <v>4</v>
      </c>
      <c r="K68" s="59"/>
      <c r="O68" s="12">
        <f t="shared" si="397"/>
        <v>0</v>
      </c>
      <c r="P68" s="12">
        <f t="shared" si="398"/>
        <v>0</v>
      </c>
      <c r="Q68" s="12">
        <f t="shared" si="399"/>
        <v>0</v>
      </c>
      <c r="R68" s="12">
        <f t="shared" si="400"/>
        <v>0</v>
      </c>
      <c r="S68" s="12">
        <f t="shared" si="401"/>
        <v>0</v>
      </c>
      <c r="T68" s="12">
        <f t="shared" si="402"/>
        <v>0</v>
      </c>
      <c r="U68" s="12">
        <f t="shared" si="403"/>
        <v>0</v>
      </c>
      <c r="V68" s="13">
        <f t="shared" si="356"/>
        <v>0</v>
      </c>
      <c r="W68" s="13">
        <f t="shared" si="357"/>
        <v>0</v>
      </c>
      <c r="X68" s="13">
        <f t="shared" si="358"/>
        <v>0</v>
      </c>
      <c r="Y68" s="13">
        <f t="shared" si="359"/>
        <v>0</v>
      </c>
      <c r="Z68" s="13">
        <f t="shared" si="360"/>
        <v>0</v>
      </c>
      <c r="AA68" s="13">
        <f t="shared" si="404"/>
        <v>0</v>
      </c>
      <c r="AB68" s="13">
        <f t="shared" si="361"/>
        <v>0</v>
      </c>
      <c r="AC68" s="12">
        <f t="shared" si="362"/>
        <v>0</v>
      </c>
      <c r="AD68" s="12">
        <f t="shared" si="363"/>
        <v>0</v>
      </c>
      <c r="AE68" s="12">
        <f t="shared" si="364"/>
        <v>0</v>
      </c>
      <c r="AF68" s="12">
        <f t="shared" si="365"/>
        <v>0</v>
      </c>
      <c r="AG68" s="12">
        <f t="shared" si="366"/>
        <v>0</v>
      </c>
      <c r="AH68" s="12">
        <f t="shared" si="367"/>
        <v>0</v>
      </c>
      <c r="AI68" s="12">
        <f t="shared" si="368"/>
        <v>0</v>
      </c>
      <c r="AJ68" s="13">
        <f t="shared" si="369"/>
        <v>0</v>
      </c>
      <c r="AK68" s="13">
        <f t="shared" si="370"/>
        <v>0</v>
      </c>
      <c r="AL68" s="13">
        <f t="shared" si="371"/>
        <v>0</v>
      </c>
      <c r="AM68" s="13">
        <f t="shared" si="372"/>
        <v>0</v>
      </c>
      <c r="AN68" s="13">
        <f t="shared" si="373"/>
        <v>0</v>
      </c>
      <c r="AO68" s="13">
        <f t="shared" si="374"/>
        <v>0</v>
      </c>
      <c r="AP68" s="13">
        <f t="shared" si="375"/>
        <v>0</v>
      </c>
      <c r="AQ68" s="12">
        <f t="shared" si="376"/>
        <v>1</v>
      </c>
      <c r="AR68" s="12">
        <f t="shared" si="377"/>
        <v>1</v>
      </c>
      <c r="AS68" s="12">
        <f t="shared" si="378"/>
        <v>0</v>
      </c>
      <c r="AT68" s="12">
        <f t="shared" si="379"/>
        <v>0</v>
      </c>
      <c r="AU68" s="12">
        <f t="shared" si="380"/>
        <v>4</v>
      </c>
      <c r="AV68" s="12">
        <f t="shared" si="381"/>
        <v>3</v>
      </c>
      <c r="AW68" s="12">
        <f t="shared" si="382"/>
        <v>2</v>
      </c>
      <c r="AX68" s="13">
        <f t="shared" si="383"/>
        <v>0</v>
      </c>
      <c r="AY68" s="13">
        <f t="shared" si="384"/>
        <v>0</v>
      </c>
      <c r="AZ68" s="13">
        <f t="shared" si="385"/>
        <v>0</v>
      </c>
      <c r="BA68" s="13">
        <f t="shared" si="386"/>
        <v>0</v>
      </c>
      <c r="BB68" s="13">
        <f t="shared" si="387"/>
        <v>0</v>
      </c>
      <c r="BC68" s="13">
        <f t="shared" si="388"/>
        <v>0</v>
      </c>
      <c r="BD68" s="13">
        <f t="shared" si="389"/>
        <v>0</v>
      </c>
      <c r="BE68" s="12">
        <f t="shared" si="390"/>
        <v>1</v>
      </c>
      <c r="BF68" s="12">
        <f t="shared" si="391"/>
        <v>0</v>
      </c>
      <c r="BG68" s="12">
        <f t="shared" si="392"/>
        <v>1</v>
      </c>
      <c r="BH68" s="12">
        <f t="shared" si="393"/>
        <v>1</v>
      </c>
      <c r="BI68" s="12">
        <f t="shared" si="394"/>
        <v>3</v>
      </c>
      <c r="BJ68" s="12">
        <f t="shared" si="395"/>
        <v>4</v>
      </c>
      <c r="BK68" s="12">
        <f t="shared" si="396"/>
        <v>1</v>
      </c>
    </row>
    <row r="69" spans="1:95">
      <c r="A69" s="53">
        <v>7</v>
      </c>
      <c r="B69" s="55"/>
      <c r="C69" s="53" t="s">
        <v>38</v>
      </c>
      <c r="D69" s="53" t="s">
        <v>39</v>
      </c>
      <c r="E69" s="54" t="s">
        <v>32</v>
      </c>
      <c r="F69" s="55" t="s">
        <v>87</v>
      </c>
      <c r="G69" s="55" t="s">
        <v>83</v>
      </c>
      <c r="H69" s="60">
        <v>2</v>
      </c>
      <c r="I69" s="61" t="s">
        <v>35</v>
      </c>
      <c r="J69" s="62">
        <v>4</v>
      </c>
      <c r="K69" s="59"/>
      <c r="O69" s="12">
        <f t="shared" si="397"/>
        <v>0</v>
      </c>
      <c r="P69" s="12">
        <f t="shared" si="398"/>
        <v>0</v>
      </c>
      <c r="Q69" s="12">
        <f t="shared" si="399"/>
        <v>0</v>
      </c>
      <c r="R69" s="12">
        <f t="shared" si="400"/>
        <v>0</v>
      </c>
      <c r="S69" s="12">
        <f t="shared" si="401"/>
        <v>0</v>
      </c>
      <c r="T69" s="12">
        <f t="shared" si="402"/>
        <v>0</v>
      </c>
      <c r="U69" s="12">
        <f t="shared" si="403"/>
        <v>0</v>
      </c>
      <c r="V69" s="13">
        <f t="shared" si="356"/>
        <v>0</v>
      </c>
      <c r="W69" s="13">
        <f t="shared" si="357"/>
        <v>0</v>
      </c>
      <c r="X69" s="13">
        <f t="shared" si="358"/>
        <v>0</v>
      </c>
      <c r="Y69" s="13">
        <f t="shared" si="359"/>
        <v>0</v>
      </c>
      <c r="Z69" s="13">
        <f t="shared" si="360"/>
        <v>0</v>
      </c>
      <c r="AA69" s="13">
        <f t="shared" si="404"/>
        <v>0</v>
      </c>
      <c r="AB69" s="13">
        <f t="shared" si="361"/>
        <v>0</v>
      </c>
      <c r="AC69" s="12">
        <f t="shared" si="362"/>
        <v>1</v>
      </c>
      <c r="AD69" s="12">
        <f t="shared" si="363"/>
        <v>1</v>
      </c>
      <c r="AE69" s="12">
        <f t="shared" si="364"/>
        <v>0</v>
      </c>
      <c r="AF69" s="12">
        <f t="shared" si="365"/>
        <v>0</v>
      </c>
      <c r="AG69" s="12">
        <f t="shared" si="366"/>
        <v>4</v>
      </c>
      <c r="AH69" s="12">
        <f t="shared" si="367"/>
        <v>2</v>
      </c>
      <c r="AI69" s="12">
        <f t="shared" si="368"/>
        <v>2</v>
      </c>
      <c r="AJ69" s="13">
        <f t="shared" si="369"/>
        <v>0</v>
      </c>
      <c r="AK69" s="13">
        <f t="shared" si="370"/>
        <v>0</v>
      </c>
      <c r="AL69" s="13">
        <f t="shared" si="371"/>
        <v>0</v>
      </c>
      <c r="AM69" s="13">
        <f t="shared" si="372"/>
        <v>0</v>
      </c>
      <c r="AN69" s="13">
        <f t="shared" si="373"/>
        <v>0</v>
      </c>
      <c r="AO69" s="13">
        <f t="shared" si="374"/>
        <v>0</v>
      </c>
      <c r="AP69" s="13">
        <f t="shared" si="375"/>
        <v>0</v>
      </c>
      <c r="AQ69" s="12">
        <f t="shared" si="376"/>
        <v>0</v>
      </c>
      <c r="AR69" s="12">
        <f t="shared" si="377"/>
        <v>0</v>
      </c>
      <c r="AS69" s="12">
        <f t="shared" si="378"/>
        <v>0</v>
      </c>
      <c r="AT69" s="12">
        <f t="shared" si="379"/>
        <v>0</v>
      </c>
      <c r="AU69" s="12">
        <f t="shared" si="380"/>
        <v>0</v>
      </c>
      <c r="AV69" s="12">
        <f t="shared" si="381"/>
        <v>0</v>
      </c>
      <c r="AW69" s="12">
        <f t="shared" si="382"/>
        <v>0</v>
      </c>
      <c r="AX69" s="13">
        <f t="shared" si="383"/>
        <v>1</v>
      </c>
      <c r="AY69" s="13">
        <f t="shared" si="384"/>
        <v>0</v>
      </c>
      <c r="AZ69" s="13">
        <f t="shared" si="385"/>
        <v>0</v>
      </c>
      <c r="BA69" s="13">
        <f t="shared" si="386"/>
        <v>1</v>
      </c>
      <c r="BB69" s="13">
        <f t="shared" si="387"/>
        <v>2</v>
      </c>
      <c r="BC69" s="13">
        <f t="shared" si="388"/>
        <v>4</v>
      </c>
      <c r="BD69" s="13">
        <f t="shared" si="389"/>
        <v>0</v>
      </c>
      <c r="BE69" s="12">
        <f t="shared" si="390"/>
        <v>0</v>
      </c>
      <c r="BF69" s="12">
        <f t="shared" si="391"/>
        <v>0</v>
      </c>
      <c r="BG69" s="12">
        <f t="shared" si="392"/>
        <v>0</v>
      </c>
      <c r="BH69" s="12">
        <f t="shared" si="393"/>
        <v>0</v>
      </c>
      <c r="BI69" s="12">
        <f t="shared" si="394"/>
        <v>0</v>
      </c>
      <c r="BJ69" s="12">
        <f t="shared" si="395"/>
        <v>0</v>
      </c>
      <c r="BK69" s="12">
        <f t="shared" si="396"/>
        <v>0</v>
      </c>
    </row>
    <row r="70" spans="1:95">
      <c r="A70" s="53">
        <v>8</v>
      </c>
      <c r="B70" s="55"/>
      <c r="C70" s="53" t="s">
        <v>30</v>
      </c>
      <c r="D70" s="53" t="s">
        <v>31</v>
      </c>
      <c r="E70" s="54" t="s">
        <v>32</v>
      </c>
      <c r="F70" s="55" t="s">
        <v>84</v>
      </c>
      <c r="G70" s="55" t="s">
        <v>79</v>
      </c>
      <c r="H70" s="60">
        <v>2</v>
      </c>
      <c r="I70" s="61" t="s">
        <v>35</v>
      </c>
      <c r="J70" s="62">
        <v>4</v>
      </c>
      <c r="K70" s="59"/>
      <c r="O70" s="12">
        <f t="shared" si="397"/>
        <v>1</v>
      </c>
      <c r="P70" s="12">
        <f t="shared" si="398"/>
        <v>1</v>
      </c>
      <c r="Q70" s="12">
        <f t="shared" si="399"/>
        <v>0</v>
      </c>
      <c r="R70" s="12">
        <f t="shared" si="400"/>
        <v>0</v>
      </c>
      <c r="S70" s="12">
        <f t="shared" si="401"/>
        <v>4</v>
      </c>
      <c r="T70" s="12">
        <f t="shared" si="402"/>
        <v>2</v>
      </c>
      <c r="U70" s="12">
        <f t="shared" si="403"/>
        <v>2</v>
      </c>
      <c r="V70" s="13">
        <f t="shared" si="356"/>
        <v>0</v>
      </c>
      <c r="W70" s="13">
        <f t="shared" si="357"/>
        <v>0</v>
      </c>
      <c r="X70" s="13">
        <f t="shared" si="358"/>
        <v>0</v>
      </c>
      <c r="Y70" s="13">
        <f t="shared" si="359"/>
        <v>0</v>
      </c>
      <c r="Z70" s="13">
        <f t="shared" si="360"/>
        <v>0</v>
      </c>
      <c r="AA70" s="13">
        <f t="shared" si="404"/>
        <v>0</v>
      </c>
      <c r="AB70" s="13">
        <f t="shared" si="361"/>
        <v>0</v>
      </c>
      <c r="AC70" s="12">
        <f t="shared" si="362"/>
        <v>0</v>
      </c>
      <c r="AD70" s="12">
        <f t="shared" si="363"/>
        <v>0</v>
      </c>
      <c r="AE70" s="12">
        <f t="shared" si="364"/>
        <v>0</v>
      </c>
      <c r="AF70" s="12">
        <f t="shared" si="365"/>
        <v>0</v>
      </c>
      <c r="AG70" s="12">
        <f t="shared" si="366"/>
        <v>0</v>
      </c>
      <c r="AH70" s="12">
        <f t="shared" si="367"/>
        <v>0</v>
      </c>
      <c r="AI70" s="12">
        <f t="shared" si="368"/>
        <v>0</v>
      </c>
      <c r="AJ70" s="13">
        <f t="shared" si="369"/>
        <v>1</v>
      </c>
      <c r="AK70" s="13">
        <f t="shared" si="370"/>
        <v>0</v>
      </c>
      <c r="AL70" s="13">
        <f t="shared" si="371"/>
        <v>0</v>
      </c>
      <c r="AM70" s="13">
        <f t="shared" si="372"/>
        <v>1</v>
      </c>
      <c r="AN70" s="13">
        <f t="shared" si="373"/>
        <v>2</v>
      </c>
      <c r="AO70" s="13">
        <f t="shared" si="374"/>
        <v>4</v>
      </c>
      <c r="AP70" s="13">
        <f t="shared" si="375"/>
        <v>0</v>
      </c>
      <c r="AQ70" s="12">
        <f t="shared" si="376"/>
        <v>0</v>
      </c>
      <c r="AR70" s="12">
        <f t="shared" si="377"/>
        <v>0</v>
      </c>
      <c r="AS70" s="12">
        <f t="shared" si="378"/>
        <v>0</v>
      </c>
      <c r="AT70" s="12">
        <f t="shared" si="379"/>
        <v>0</v>
      </c>
      <c r="AU70" s="12">
        <f t="shared" si="380"/>
        <v>0</v>
      </c>
      <c r="AV70" s="12">
        <f t="shared" si="381"/>
        <v>0</v>
      </c>
      <c r="AW70" s="12">
        <f t="shared" si="382"/>
        <v>0</v>
      </c>
      <c r="AX70" s="13">
        <f t="shared" si="383"/>
        <v>0</v>
      </c>
      <c r="AY70" s="13">
        <f t="shared" si="384"/>
        <v>0</v>
      </c>
      <c r="AZ70" s="13">
        <f t="shared" si="385"/>
        <v>0</v>
      </c>
      <c r="BA70" s="13">
        <f t="shared" si="386"/>
        <v>0</v>
      </c>
      <c r="BB70" s="13">
        <f t="shared" si="387"/>
        <v>0</v>
      </c>
      <c r="BC70" s="13">
        <f t="shared" si="388"/>
        <v>0</v>
      </c>
      <c r="BD70" s="13">
        <f t="shared" si="389"/>
        <v>0</v>
      </c>
      <c r="BE70" s="12">
        <f t="shared" si="390"/>
        <v>0</v>
      </c>
      <c r="BF70" s="12">
        <f t="shared" si="391"/>
        <v>0</v>
      </c>
      <c r="BG70" s="12">
        <f t="shared" si="392"/>
        <v>0</v>
      </c>
      <c r="BH70" s="12">
        <f t="shared" si="393"/>
        <v>0</v>
      </c>
      <c r="BI70" s="12">
        <f t="shared" si="394"/>
        <v>0</v>
      </c>
      <c r="BJ70" s="12">
        <f t="shared" si="395"/>
        <v>0</v>
      </c>
      <c r="BK70" s="12">
        <f t="shared" si="396"/>
        <v>0</v>
      </c>
    </row>
    <row r="71" spans="1:95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9"/>
      <c r="O71" s="12">
        <f t="shared" si="397"/>
        <v>0</v>
      </c>
      <c r="P71" s="12">
        <f t="shared" si="398"/>
        <v>0</v>
      </c>
      <c r="Q71" s="12">
        <f t="shared" si="399"/>
        <v>0</v>
      </c>
      <c r="R71" s="12">
        <f t="shared" si="400"/>
        <v>0</v>
      </c>
      <c r="S71" s="12">
        <f t="shared" si="401"/>
        <v>0</v>
      </c>
      <c r="T71" s="12">
        <f t="shared" si="402"/>
        <v>0</v>
      </c>
      <c r="U71" s="12">
        <f t="shared" si="403"/>
        <v>0</v>
      </c>
      <c r="V71" s="13">
        <f t="shared" si="356"/>
        <v>0</v>
      </c>
      <c r="W71" s="13">
        <f t="shared" si="357"/>
        <v>0</v>
      </c>
      <c r="X71" s="13">
        <f t="shared" si="358"/>
        <v>0</v>
      </c>
      <c r="Y71" s="13">
        <f t="shared" si="359"/>
        <v>0</v>
      </c>
      <c r="Z71" s="13">
        <f t="shared" si="360"/>
        <v>0</v>
      </c>
      <c r="AA71" s="13">
        <f t="shared" si="404"/>
        <v>0</v>
      </c>
      <c r="AB71" s="13">
        <f t="shared" si="361"/>
        <v>0</v>
      </c>
      <c r="AC71" s="12">
        <f t="shared" si="362"/>
        <v>0</v>
      </c>
      <c r="AD71" s="12">
        <f t="shared" si="363"/>
        <v>0</v>
      </c>
      <c r="AE71" s="12">
        <f t="shared" si="364"/>
        <v>0</v>
      </c>
      <c r="AF71" s="12">
        <f t="shared" si="365"/>
        <v>0</v>
      </c>
      <c r="AG71" s="12">
        <f t="shared" si="366"/>
        <v>0</v>
      </c>
      <c r="AH71" s="12">
        <f t="shared" si="367"/>
        <v>0</v>
      </c>
      <c r="AI71" s="12">
        <f t="shared" si="368"/>
        <v>0</v>
      </c>
      <c r="AJ71" s="13">
        <f t="shared" si="369"/>
        <v>0</v>
      </c>
      <c r="AK71" s="13">
        <f t="shared" si="370"/>
        <v>0</v>
      </c>
      <c r="AL71" s="13">
        <f t="shared" si="371"/>
        <v>0</v>
      </c>
      <c r="AM71" s="13">
        <f t="shared" si="372"/>
        <v>0</v>
      </c>
      <c r="AN71" s="13">
        <f t="shared" si="373"/>
        <v>0</v>
      </c>
      <c r="AO71" s="13">
        <f t="shared" si="374"/>
        <v>0</v>
      </c>
      <c r="AP71" s="13">
        <f t="shared" si="375"/>
        <v>0</v>
      </c>
      <c r="AQ71" s="12">
        <f t="shared" si="376"/>
        <v>0</v>
      </c>
      <c r="AR71" s="12">
        <f t="shared" si="377"/>
        <v>0</v>
      </c>
      <c r="AS71" s="12">
        <f t="shared" si="378"/>
        <v>0</v>
      </c>
      <c r="AT71" s="12">
        <f t="shared" si="379"/>
        <v>0</v>
      </c>
      <c r="AU71" s="12">
        <f t="shared" si="380"/>
        <v>0</v>
      </c>
      <c r="AV71" s="12">
        <f t="shared" si="381"/>
        <v>0</v>
      </c>
      <c r="AW71" s="12">
        <f t="shared" si="382"/>
        <v>0</v>
      </c>
      <c r="AX71" s="13">
        <f t="shared" si="383"/>
        <v>0</v>
      </c>
      <c r="AY71" s="13">
        <f t="shared" si="384"/>
        <v>0</v>
      </c>
      <c r="AZ71" s="13">
        <f t="shared" si="385"/>
        <v>0</v>
      </c>
      <c r="BA71" s="13">
        <f t="shared" si="386"/>
        <v>0</v>
      </c>
      <c r="BB71" s="13">
        <f t="shared" si="387"/>
        <v>0</v>
      </c>
      <c r="BC71" s="13">
        <f t="shared" si="388"/>
        <v>0</v>
      </c>
      <c r="BD71" s="13">
        <f t="shared" si="389"/>
        <v>0</v>
      </c>
      <c r="BE71" s="12">
        <f t="shared" si="390"/>
        <v>0</v>
      </c>
      <c r="BF71" s="12">
        <f t="shared" si="391"/>
        <v>0</v>
      </c>
      <c r="BG71" s="12">
        <f t="shared" si="392"/>
        <v>0</v>
      </c>
      <c r="BH71" s="12">
        <f t="shared" si="393"/>
        <v>0</v>
      </c>
      <c r="BI71" s="12">
        <f t="shared" si="394"/>
        <v>0</v>
      </c>
      <c r="BJ71" s="12">
        <f t="shared" si="395"/>
        <v>0</v>
      </c>
      <c r="BK71" s="12">
        <f t="shared" si="396"/>
        <v>0</v>
      </c>
    </row>
    <row r="72" spans="1:95">
      <c r="A72" s="53">
        <v>9</v>
      </c>
      <c r="B72" s="53" t="s">
        <v>47</v>
      </c>
      <c r="C72" s="53"/>
      <c r="D72" s="53"/>
      <c r="E72" s="54" t="s">
        <v>32</v>
      </c>
      <c r="F72" s="55" t="s">
        <v>84</v>
      </c>
      <c r="G72" s="55" t="s">
        <v>91</v>
      </c>
      <c r="H72" s="56"/>
      <c r="I72" s="57"/>
      <c r="J72" s="58"/>
      <c r="K72" s="59"/>
      <c r="O72" s="12">
        <f t="shared" si="397"/>
        <v>0</v>
      </c>
      <c r="P72" s="12">
        <f t="shared" si="398"/>
        <v>0</v>
      </c>
      <c r="Q72" s="12">
        <f t="shared" si="399"/>
        <v>0</v>
      </c>
      <c r="R72" s="12">
        <f t="shared" si="400"/>
        <v>0</v>
      </c>
      <c r="S72" s="12">
        <f t="shared" si="401"/>
        <v>0</v>
      </c>
      <c r="T72" s="12">
        <f t="shared" si="402"/>
        <v>0</v>
      </c>
      <c r="U72" s="12">
        <f t="shared" si="403"/>
        <v>0</v>
      </c>
      <c r="V72" s="13">
        <f t="shared" si="356"/>
        <v>0</v>
      </c>
      <c r="W72" s="13">
        <f t="shared" si="357"/>
        <v>0</v>
      </c>
      <c r="X72" s="13">
        <f t="shared" si="358"/>
        <v>0</v>
      </c>
      <c r="Y72" s="13">
        <f t="shared" si="359"/>
        <v>0</v>
      </c>
      <c r="Z72" s="13">
        <f t="shared" si="360"/>
        <v>0</v>
      </c>
      <c r="AA72" s="13">
        <f t="shared" si="404"/>
        <v>0</v>
      </c>
      <c r="AB72" s="13">
        <f t="shared" si="361"/>
        <v>0</v>
      </c>
      <c r="AC72" s="12">
        <f t="shared" si="362"/>
        <v>0</v>
      </c>
      <c r="AD72" s="12">
        <f t="shared" si="363"/>
        <v>0</v>
      </c>
      <c r="AE72" s="12">
        <f t="shared" si="364"/>
        <v>0</v>
      </c>
      <c r="AF72" s="12">
        <f t="shared" si="365"/>
        <v>0</v>
      </c>
      <c r="AG72" s="12">
        <f t="shared" si="366"/>
        <v>0</v>
      </c>
      <c r="AH72" s="12">
        <f t="shared" si="367"/>
        <v>0</v>
      </c>
      <c r="AI72" s="12">
        <f t="shared" si="368"/>
        <v>0</v>
      </c>
      <c r="AJ72" s="13">
        <f t="shared" si="369"/>
        <v>0</v>
      </c>
      <c r="AK72" s="13">
        <f t="shared" si="370"/>
        <v>0</v>
      </c>
      <c r="AL72" s="13">
        <f t="shared" si="371"/>
        <v>0</v>
      </c>
      <c r="AM72" s="13">
        <f t="shared" si="372"/>
        <v>0</v>
      </c>
      <c r="AN72" s="13">
        <f t="shared" si="373"/>
        <v>0</v>
      </c>
      <c r="AO72" s="13">
        <f t="shared" si="374"/>
        <v>0</v>
      </c>
      <c r="AP72" s="13">
        <f t="shared" si="375"/>
        <v>0</v>
      </c>
      <c r="AQ72" s="12">
        <f t="shared" si="376"/>
        <v>0</v>
      </c>
      <c r="AR72" s="12">
        <f t="shared" si="377"/>
        <v>0</v>
      </c>
      <c r="AS72" s="12">
        <f t="shared" si="378"/>
        <v>0</v>
      </c>
      <c r="AT72" s="12">
        <f t="shared" si="379"/>
        <v>0</v>
      </c>
      <c r="AU72" s="12">
        <f t="shared" si="380"/>
        <v>0</v>
      </c>
      <c r="AV72" s="12">
        <f t="shared" si="381"/>
        <v>0</v>
      </c>
      <c r="AW72" s="12">
        <f t="shared" si="382"/>
        <v>0</v>
      </c>
      <c r="AX72" s="13">
        <f t="shared" si="383"/>
        <v>0</v>
      </c>
      <c r="AY72" s="13">
        <f t="shared" si="384"/>
        <v>0</v>
      </c>
      <c r="AZ72" s="13">
        <f t="shared" si="385"/>
        <v>0</v>
      </c>
      <c r="BA72" s="13">
        <f t="shared" si="386"/>
        <v>0</v>
      </c>
      <c r="BB72" s="13">
        <f t="shared" si="387"/>
        <v>0</v>
      </c>
      <c r="BC72" s="13">
        <f t="shared" si="388"/>
        <v>0</v>
      </c>
      <c r="BD72" s="13">
        <f t="shared" si="389"/>
        <v>0</v>
      </c>
      <c r="BE72" s="12">
        <f t="shared" si="390"/>
        <v>0</v>
      </c>
      <c r="BF72" s="12">
        <f t="shared" si="391"/>
        <v>0</v>
      </c>
      <c r="BG72" s="12">
        <f t="shared" si="392"/>
        <v>0</v>
      </c>
      <c r="BH72" s="12">
        <f t="shared" si="393"/>
        <v>0</v>
      </c>
      <c r="BI72" s="12">
        <f t="shared" si="394"/>
        <v>0</v>
      </c>
      <c r="BJ72" s="12">
        <f t="shared" si="395"/>
        <v>0</v>
      </c>
      <c r="BK72" s="12">
        <f t="shared" si="396"/>
        <v>0</v>
      </c>
    </row>
    <row r="73" spans="1:95">
      <c r="A73" s="53">
        <v>10</v>
      </c>
      <c r="B73" s="55"/>
      <c r="C73" s="53" t="s">
        <v>43</v>
      </c>
      <c r="D73" s="53" t="s">
        <v>44</v>
      </c>
      <c r="E73" s="54" t="s">
        <v>32</v>
      </c>
      <c r="F73" s="55" t="s">
        <v>79</v>
      </c>
      <c r="G73" s="55" t="s">
        <v>87</v>
      </c>
      <c r="H73" s="56">
        <v>4</v>
      </c>
      <c r="I73" s="57" t="s">
        <v>35</v>
      </c>
      <c r="J73" s="58">
        <v>3</v>
      </c>
      <c r="K73" s="59"/>
      <c r="O73" s="12">
        <f t="shared" si="397"/>
        <v>1</v>
      </c>
      <c r="P73" s="12">
        <f t="shared" si="398"/>
        <v>1</v>
      </c>
      <c r="Q73" s="12">
        <f t="shared" si="399"/>
        <v>0</v>
      </c>
      <c r="R73" s="12">
        <f t="shared" si="400"/>
        <v>0</v>
      </c>
      <c r="S73" s="12">
        <f t="shared" si="401"/>
        <v>4</v>
      </c>
      <c r="T73" s="12">
        <f t="shared" si="402"/>
        <v>3</v>
      </c>
      <c r="U73" s="12">
        <f t="shared" si="403"/>
        <v>2</v>
      </c>
      <c r="V73" s="13">
        <f t="shared" si="356"/>
        <v>0</v>
      </c>
      <c r="W73" s="13">
        <f t="shared" si="357"/>
        <v>0</v>
      </c>
      <c r="X73" s="13">
        <f t="shared" si="358"/>
        <v>0</v>
      </c>
      <c r="Y73" s="13">
        <f t="shared" si="359"/>
        <v>0</v>
      </c>
      <c r="Z73" s="13">
        <f t="shared" si="360"/>
        <v>0</v>
      </c>
      <c r="AA73" s="13">
        <f t="shared" si="404"/>
        <v>0</v>
      </c>
      <c r="AB73" s="13">
        <f t="shared" si="361"/>
        <v>0</v>
      </c>
      <c r="AC73" s="12">
        <f t="shared" si="362"/>
        <v>0</v>
      </c>
      <c r="AD73" s="12">
        <f t="shared" si="363"/>
        <v>0</v>
      </c>
      <c r="AE73" s="12">
        <f t="shared" si="364"/>
        <v>0</v>
      </c>
      <c r="AF73" s="12">
        <f t="shared" si="365"/>
        <v>0</v>
      </c>
      <c r="AG73" s="12">
        <f t="shared" si="366"/>
        <v>0</v>
      </c>
      <c r="AH73" s="12">
        <f t="shared" si="367"/>
        <v>0</v>
      </c>
      <c r="AI73" s="12">
        <f t="shared" si="368"/>
        <v>0</v>
      </c>
      <c r="AJ73" s="13">
        <f t="shared" si="369"/>
        <v>0</v>
      </c>
      <c r="AK73" s="13">
        <f t="shared" si="370"/>
        <v>0</v>
      </c>
      <c r="AL73" s="13">
        <f t="shared" si="371"/>
        <v>0</v>
      </c>
      <c r="AM73" s="13">
        <f t="shared" si="372"/>
        <v>0</v>
      </c>
      <c r="AN73" s="13">
        <f t="shared" si="373"/>
        <v>0</v>
      </c>
      <c r="AO73" s="13">
        <f t="shared" si="374"/>
        <v>0</v>
      </c>
      <c r="AP73" s="13">
        <f t="shared" si="375"/>
        <v>0</v>
      </c>
      <c r="AQ73" s="12">
        <f t="shared" si="376"/>
        <v>0</v>
      </c>
      <c r="AR73" s="12">
        <f t="shared" si="377"/>
        <v>0</v>
      </c>
      <c r="AS73" s="12">
        <f t="shared" si="378"/>
        <v>0</v>
      </c>
      <c r="AT73" s="12">
        <f t="shared" si="379"/>
        <v>0</v>
      </c>
      <c r="AU73" s="12">
        <f t="shared" si="380"/>
        <v>0</v>
      </c>
      <c r="AV73" s="12">
        <f t="shared" si="381"/>
        <v>0</v>
      </c>
      <c r="AW73" s="12">
        <f t="shared" si="382"/>
        <v>0</v>
      </c>
      <c r="AX73" s="13">
        <f t="shared" si="383"/>
        <v>1</v>
      </c>
      <c r="AY73" s="13">
        <f t="shared" si="384"/>
        <v>0</v>
      </c>
      <c r="AZ73" s="13">
        <f t="shared" si="385"/>
        <v>1</v>
      </c>
      <c r="BA73" s="13">
        <f t="shared" si="386"/>
        <v>1</v>
      </c>
      <c r="BB73" s="13">
        <f t="shared" si="387"/>
        <v>3</v>
      </c>
      <c r="BC73" s="13">
        <f t="shared" si="388"/>
        <v>4</v>
      </c>
      <c r="BD73" s="13">
        <f t="shared" si="389"/>
        <v>1</v>
      </c>
      <c r="BE73" s="12">
        <f t="shared" si="390"/>
        <v>0</v>
      </c>
      <c r="BF73" s="12">
        <f t="shared" si="391"/>
        <v>0</v>
      </c>
      <c r="BG73" s="12">
        <f t="shared" si="392"/>
        <v>0</v>
      </c>
      <c r="BH73" s="12">
        <f t="shared" si="393"/>
        <v>0</v>
      </c>
      <c r="BI73" s="12">
        <f t="shared" si="394"/>
        <v>0</v>
      </c>
      <c r="BJ73" s="12">
        <f t="shared" si="395"/>
        <v>0</v>
      </c>
      <c r="BK73" s="12">
        <f t="shared" si="396"/>
        <v>0</v>
      </c>
    </row>
    <row r="74" spans="1:95">
      <c r="A74" s="53">
        <v>11</v>
      </c>
      <c r="B74" s="55"/>
      <c r="C74" s="53" t="s">
        <v>81</v>
      </c>
      <c r="D74" s="53" t="s">
        <v>92</v>
      </c>
      <c r="E74" s="54" t="s">
        <v>32</v>
      </c>
      <c r="F74" s="55" t="s">
        <v>83</v>
      </c>
      <c r="G74" s="55" t="s">
        <v>90</v>
      </c>
      <c r="H74" s="60">
        <v>3</v>
      </c>
      <c r="I74" s="61" t="s">
        <v>35</v>
      </c>
      <c r="J74" s="62">
        <v>4</v>
      </c>
      <c r="K74" s="59"/>
      <c r="O74" s="12">
        <f t="shared" si="397"/>
        <v>0</v>
      </c>
      <c r="P74" s="12">
        <f t="shared" si="398"/>
        <v>0</v>
      </c>
      <c r="Q74" s="12">
        <f t="shared" si="399"/>
        <v>0</v>
      </c>
      <c r="R74" s="12">
        <f t="shared" si="400"/>
        <v>0</v>
      </c>
      <c r="S74" s="12">
        <f t="shared" si="401"/>
        <v>0</v>
      </c>
      <c r="T74" s="12">
        <f t="shared" si="402"/>
        <v>0</v>
      </c>
      <c r="U74" s="12">
        <f t="shared" si="403"/>
        <v>0</v>
      </c>
      <c r="V74" s="13">
        <f t="shared" si="356"/>
        <v>0</v>
      </c>
      <c r="W74" s="13">
        <f t="shared" si="357"/>
        <v>0</v>
      </c>
      <c r="X74" s="13">
        <f t="shared" si="358"/>
        <v>0</v>
      </c>
      <c r="Y74" s="13">
        <f t="shared" si="359"/>
        <v>0</v>
      </c>
      <c r="Z74" s="13">
        <f t="shared" si="360"/>
        <v>0</v>
      </c>
      <c r="AA74" s="13">
        <f t="shared" si="404"/>
        <v>0</v>
      </c>
      <c r="AB74" s="13">
        <f t="shared" si="361"/>
        <v>0</v>
      </c>
      <c r="AC74" s="12">
        <f t="shared" si="362"/>
        <v>1</v>
      </c>
      <c r="AD74" s="12">
        <f t="shared" si="363"/>
        <v>0</v>
      </c>
      <c r="AE74" s="12">
        <f t="shared" si="364"/>
        <v>1</v>
      </c>
      <c r="AF74" s="12">
        <f t="shared" si="365"/>
        <v>1</v>
      </c>
      <c r="AG74" s="12">
        <f t="shared" si="366"/>
        <v>3</v>
      </c>
      <c r="AH74" s="12">
        <f t="shared" si="367"/>
        <v>4</v>
      </c>
      <c r="AI74" s="12">
        <f t="shared" si="368"/>
        <v>1</v>
      </c>
      <c r="AJ74" s="13">
        <f t="shared" si="369"/>
        <v>0</v>
      </c>
      <c r="AK74" s="13">
        <f t="shared" si="370"/>
        <v>0</v>
      </c>
      <c r="AL74" s="13">
        <f t="shared" si="371"/>
        <v>0</v>
      </c>
      <c r="AM74" s="13">
        <f t="shared" si="372"/>
        <v>0</v>
      </c>
      <c r="AN74" s="13">
        <f t="shared" si="373"/>
        <v>0</v>
      </c>
      <c r="AO74" s="13">
        <f t="shared" si="374"/>
        <v>0</v>
      </c>
      <c r="AP74" s="13">
        <f t="shared" si="375"/>
        <v>0</v>
      </c>
      <c r="AQ74" s="12">
        <f t="shared" si="376"/>
        <v>0</v>
      </c>
      <c r="AR74" s="12">
        <f t="shared" si="377"/>
        <v>0</v>
      </c>
      <c r="AS74" s="12">
        <f t="shared" si="378"/>
        <v>0</v>
      </c>
      <c r="AT74" s="12">
        <f t="shared" si="379"/>
        <v>0</v>
      </c>
      <c r="AU74" s="12">
        <f t="shared" si="380"/>
        <v>0</v>
      </c>
      <c r="AV74" s="12">
        <f t="shared" si="381"/>
        <v>0</v>
      </c>
      <c r="AW74" s="12">
        <f t="shared" si="382"/>
        <v>0</v>
      </c>
      <c r="AX74" s="13">
        <f t="shared" si="383"/>
        <v>0</v>
      </c>
      <c r="AY74" s="13">
        <f t="shared" si="384"/>
        <v>0</v>
      </c>
      <c r="AZ74" s="13">
        <f t="shared" si="385"/>
        <v>0</v>
      </c>
      <c r="BA74" s="13">
        <f t="shared" si="386"/>
        <v>0</v>
      </c>
      <c r="BB74" s="13">
        <f t="shared" si="387"/>
        <v>0</v>
      </c>
      <c r="BC74" s="13">
        <f t="shared" si="388"/>
        <v>0</v>
      </c>
      <c r="BD74" s="13">
        <f t="shared" si="389"/>
        <v>0</v>
      </c>
      <c r="BE74" s="12">
        <f t="shared" si="390"/>
        <v>1</v>
      </c>
      <c r="BF74" s="12">
        <f t="shared" si="391"/>
        <v>1</v>
      </c>
      <c r="BG74" s="12">
        <f t="shared" si="392"/>
        <v>0</v>
      </c>
      <c r="BH74" s="12">
        <f t="shared" si="393"/>
        <v>0</v>
      </c>
      <c r="BI74" s="12">
        <f t="shared" si="394"/>
        <v>4</v>
      </c>
      <c r="BJ74" s="12">
        <f t="shared" si="395"/>
        <v>3</v>
      </c>
      <c r="BK74" s="12">
        <f t="shared" si="396"/>
        <v>2</v>
      </c>
    </row>
    <row r="75" spans="1:95">
      <c r="A75" s="53">
        <v>12</v>
      </c>
      <c r="B75" s="55"/>
      <c r="C75" s="53" t="s">
        <v>38</v>
      </c>
      <c r="D75" s="53" t="s">
        <v>46</v>
      </c>
      <c r="E75" s="54" t="s">
        <v>32</v>
      </c>
      <c r="F75" s="55" t="s">
        <v>86</v>
      </c>
      <c r="G75" s="55" t="s">
        <v>89</v>
      </c>
      <c r="H75" s="60">
        <v>4</v>
      </c>
      <c r="I75" s="61" t="s">
        <v>35</v>
      </c>
      <c r="J75" s="62">
        <v>2</v>
      </c>
      <c r="K75" s="59"/>
      <c r="O75" s="12">
        <f t="shared" si="397"/>
        <v>0</v>
      </c>
      <c r="P75" s="12">
        <f t="shared" si="398"/>
        <v>0</v>
      </c>
      <c r="Q75" s="12">
        <f t="shared" si="399"/>
        <v>0</v>
      </c>
      <c r="R75" s="12">
        <f t="shared" si="400"/>
        <v>0</v>
      </c>
      <c r="S75" s="12">
        <f t="shared" si="401"/>
        <v>0</v>
      </c>
      <c r="T75" s="12">
        <f t="shared" si="402"/>
        <v>0</v>
      </c>
      <c r="U75" s="12">
        <f t="shared" si="403"/>
        <v>0</v>
      </c>
      <c r="V75" s="13">
        <f t="shared" si="356"/>
        <v>1</v>
      </c>
      <c r="W75" s="13">
        <f t="shared" si="357"/>
        <v>0</v>
      </c>
      <c r="X75" s="13">
        <f t="shared" si="358"/>
        <v>0</v>
      </c>
      <c r="Y75" s="13">
        <f t="shared" si="359"/>
        <v>1</v>
      </c>
      <c r="Z75" s="13">
        <f t="shared" si="360"/>
        <v>2</v>
      </c>
      <c r="AA75" s="13">
        <f t="shared" si="404"/>
        <v>4</v>
      </c>
      <c r="AB75" s="13">
        <f t="shared" si="361"/>
        <v>0</v>
      </c>
      <c r="AC75" s="12">
        <f t="shared" si="362"/>
        <v>0</v>
      </c>
      <c r="AD75" s="12">
        <f t="shared" si="363"/>
        <v>0</v>
      </c>
      <c r="AE75" s="12">
        <f t="shared" si="364"/>
        <v>0</v>
      </c>
      <c r="AF75" s="12">
        <f t="shared" si="365"/>
        <v>0</v>
      </c>
      <c r="AG75" s="12">
        <f t="shared" si="366"/>
        <v>0</v>
      </c>
      <c r="AH75" s="12">
        <f t="shared" si="367"/>
        <v>0</v>
      </c>
      <c r="AI75" s="12">
        <f t="shared" si="368"/>
        <v>0</v>
      </c>
      <c r="AJ75" s="13">
        <f t="shared" si="369"/>
        <v>0</v>
      </c>
      <c r="AK75" s="13">
        <f t="shared" si="370"/>
        <v>0</v>
      </c>
      <c r="AL75" s="13">
        <f t="shared" si="371"/>
        <v>0</v>
      </c>
      <c r="AM75" s="13">
        <f t="shared" si="372"/>
        <v>0</v>
      </c>
      <c r="AN75" s="13">
        <f t="shared" si="373"/>
        <v>0</v>
      </c>
      <c r="AO75" s="13">
        <f t="shared" si="374"/>
        <v>0</v>
      </c>
      <c r="AP75" s="13">
        <f t="shared" si="375"/>
        <v>0</v>
      </c>
      <c r="AQ75" s="12">
        <f t="shared" si="376"/>
        <v>1</v>
      </c>
      <c r="AR75" s="12">
        <f t="shared" si="377"/>
        <v>1</v>
      </c>
      <c r="AS75" s="12">
        <f t="shared" si="378"/>
        <v>0</v>
      </c>
      <c r="AT75" s="12">
        <f t="shared" si="379"/>
        <v>0</v>
      </c>
      <c r="AU75" s="12">
        <f t="shared" si="380"/>
        <v>4</v>
      </c>
      <c r="AV75" s="12">
        <f t="shared" si="381"/>
        <v>2</v>
      </c>
      <c r="AW75" s="12">
        <f t="shared" si="382"/>
        <v>2</v>
      </c>
      <c r="AX75" s="13">
        <f t="shared" si="383"/>
        <v>0</v>
      </c>
      <c r="AY75" s="13">
        <f t="shared" si="384"/>
        <v>0</v>
      </c>
      <c r="AZ75" s="13">
        <f t="shared" si="385"/>
        <v>0</v>
      </c>
      <c r="BA75" s="13">
        <f t="shared" si="386"/>
        <v>0</v>
      </c>
      <c r="BB75" s="13">
        <f t="shared" si="387"/>
        <v>0</v>
      </c>
      <c r="BC75" s="13">
        <f t="shared" si="388"/>
        <v>0</v>
      </c>
      <c r="BD75" s="13">
        <f t="shared" si="389"/>
        <v>0</v>
      </c>
      <c r="BE75" s="12">
        <f t="shared" si="390"/>
        <v>0</v>
      </c>
      <c r="BF75" s="12">
        <f t="shared" si="391"/>
        <v>0</v>
      </c>
      <c r="BG75" s="12">
        <f t="shared" si="392"/>
        <v>0</v>
      </c>
      <c r="BH75" s="12">
        <f t="shared" si="393"/>
        <v>0</v>
      </c>
      <c r="BI75" s="12">
        <f t="shared" si="394"/>
        <v>0</v>
      </c>
      <c r="BJ75" s="12">
        <f t="shared" si="395"/>
        <v>0</v>
      </c>
      <c r="BK75" s="12">
        <f t="shared" si="396"/>
        <v>0</v>
      </c>
    </row>
    <row r="76" spans="1:95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9"/>
      <c r="O76" s="12">
        <f t="shared" si="397"/>
        <v>0</v>
      </c>
      <c r="P76" s="12">
        <f t="shared" si="398"/>
        <v>0</v>
      </c>
      <c r="Q76" s="12">
        <f t="shared" si="399"/>
        <v>0</v>
      </c>
      <c r="R76" s="12">
        <f t="shared" si="400"/>
        <v>0</v>
      </c>
      <c r="S76" s="12">
        <f t="shared" si="401"/>
        <v>0</v>
      </c>
      <c r="T76" s="12">
        <f t="shared" si="402"/>
        <v>0</v>
      </c>
      <c r="U76" s="12">
        <f t="shared" si="403"/>
        <v>0</v>
      </c>
      <c r="V76" s="13">
        <f t="shared" si="356"/>
        <v>0</v>
      </c>
      <c r="W76" s="13">
        <f t="shared" si="357"/>
        <v>0</v>
      </c>
      <c r="X76" s="13">
        <f t="shared" si="358"/>
        <v>0</v>
      </c>
      <c r="Y76" s="13">
        <f t="shared" si="359"/>
        <v>0</v>
      </c>
      <c r="Z76" s="13">
        <f t="shared" si="360"/>
        <v>0</v>
      </c>
      <c r="AA76" s="13">
        <f t="shared" si="404"/>
        <v>0</v>
      </c>
      <c r="AB76" s="13">
        <f t="shared" si="361"/>
        <v>0</v>
      </c>
      <c r="AC76" s="12">
        <f t="shared" si="362"/>
        <v>0</v>
      </c>
      <c r="AD76" s="12">
        <f t="shared" si="363"/>
        <v>0</v>
      </c>
      <c r="AE76" s="12">
        <f t="shared" si="364"/>
        <v>0</v>
      </c>
      <c r="AF76" s="12">
        <f t="shared" si="365"/>
        <v>0</v>
      </c>
      <c r="AG76" s="12">
        <f t="shared" si="366"/>
        <v>0</v>
      </c>
      <c r="AH76" s="12">
        <f t="shared" si="367"/>
        <v>0</v>
      </c>
      <c r="AI76" s="12">
        <f t="shared" si="368"/>
        <v>0</v>
      </c>
      <c r="AJ76" s="13">
        <f t="shared" si="369"/>
        <v>0</v>
      </c>
      <c r="AK76" s="13">
        <f t="shared" si="370"/>
        <v>0</v>
      </c>
      <c r="AL76" s="13">
        <f t="shared" si="371"/>
        <v>0</v>
      </c>
      <c r="AM76" s="13">
        <f t="shared" si="372"/>
        <v>0</v>
      </c>
      <c r="AN76" s="13">
        <f t="shared" si="373"/>
        <v>0</v>
      </c>
      <c r="AO76" s="13">
        <f t="shared" si="374"/>
        <v>0</v>
      </c>
      <c r="AP76" s="13">
        <f t="shared" si="375"/>
        <v>0</v>
      </c>
      <c r="AQ76" s="12">
        <f t="shared" si="376"/>
        <v>0</v>
      </c>
      <c r="AR76" s="12">
        <f t="shared" si="377"/>
        <v>0</v>
      </c>
      <c r="AS76" s="12">
        <f t="shared" si="378"/>
        <v>0</v>
      </c>
      <c r="AT76" s="12">
        <f t="shared" si="379"/>
        <v>0</v>
      </c>
      <c r="AU76" s="12">
        <f t="shared" si="380"/>
        <v>0</v>
      </c>
      <c r="AV76" s="12">
        <f t="shared" si="381"/>
        <v>0</v>
      </c>
      <c r="AW76" s="12">
        <f t="shared" si="382"/>
        <v>0</v>
      </c>
      <c r="AX76" s="13">
        <f t="shared" si="383"/>
        <v>0</v>
      </c>
      <c r="AY76" s="13">
        <f t="shared" si="384"/>
        <v>0</v>
      </c>
      <c r="AZ76" s="13">
        <f t="shared" si="385"/>
        <v>0</v>
      </c>
      <c r="BA76" s="13">
        <f t="shared" si="386"/>
        <v>0</v>
      </c>
      <c r="BB76" s="13">
        <f t="shared" si="387"/>
        <v>0</v>
      </c>
      <c r="BC76" s="13">
        <f t="shared" si="388"/>
        <v>0</v>
      </c>
      <c r="BD76" s="13">
        <f t="shared" si="389"/>
        <v>0</v>
      </c>
      <c r="BE76" s="12">
        <f t="shared" si="390"/>
        <v>0</v>
      </c>
      <c r="BF76" s="12">
        <f t="shared" si="391"/>
        <v>0</v>
      </c>
      <c r="BG76" s="12">
        <f t="shared" si="392"/>
        <v>0</v>
      </c>
      <c r="BH76" s="12">
        <f t="shared" si="393"/>
        <v>0</v>
      </c>
      <c r="BI76" s="12">
        <f t="shared" si="394"/>
        <v>0</v>
      </c>
      <c r="BJ76" s="12">
        <f t="shared" si="395"/>
        <v>0</v>
      </c>
      <c r="BK76" s="12">
        <f t="shared" si="396"/>
        <v>0</v>
      </c>
    </row>
    <row r="77" spans="1:95">
      <c r="A77" s="53">
        <v>13</v>
      </c>
      <c r="B77" s="53" t="s">
        <v>50</v>
      </c>
      <c r="C77" s="53"/>
      <c r="D77" s="53"/>
      <c r="E77" s="54" t="s">
        <v>32</v>
      </c>
      <c r="F77" s="55" t="s">
        <v>80</v>
      </c>
      <c r="G77" s="55" t="s">
        <v>86</v>
      </c>
      <c r="H77" s="56"/>
      <c r="I77" s="57"/>
      <c r="J77" s="58"/>
      <c r="K77" s="59"/>
      <c r="O77" s="12">
        <f t="shared" si="397"/>
        <v>0</v>
      </c>
      <c r="P77" s="12">
        <f t="shared" si="398"/>
        <v>0</v>
      </c>
      <c r="Q77" s="12">
        <f t="shared" si="399"/>
        <v>0</v>
      </c>
      <c r="R77" s="12">
        <f t="shared" si="400"/>
        <v>0</v>
      </c>
      <c r="S77" s="12">
        <f t="shared" si="401"/>
        <v>0</v>
      </c>
      <c r="T77" s="12">
        <f t="shared" si="402"/>
        <v>0</v>
      </c>
      <c r="U77" s="12">
        <f t="shared" si="403"/>
        <v>0</v>
      </c>
      <c r="V77" s="13">
        <f t="shared" si="356"/>
        <v>0</v>
      </c>
      <c r="W77" s="13">
        <f t="shared" si="357"/>
        <v>0</v>
      </c>
      <c r="X77" s="13">
        <f t="shared" si="358"/>
        <v>0</v>
      </c>
      <c r="Y77" s="13">
        <f t="shared" si="359"/>
        <v>0</v>
      </c>
      <c r="Z77" s="13">
        <f t="shared" si="360"/>
        <v>0</v>
      </c>
      <c r="AA77" s="13">
        <f t="shared" si="404"/>
        <v>0</v>
      </c>
      <c r="AB77" s="13">
        <f t="shared" si="361"/>
        <v>0</v>
      </c>
      <c r="AC77" s="12">
        <f t="shared" si="362"/>
        <v>0</v>
      </c>
      <c r="AD77" s="12">
        <f t="shared" si="363"/>
        <v>0</v>
      </c>
      <c r="AE77" s="12">
        <f t="shared" si="364"/>
        <v>0</v>
      </c>
      <c r="AF77" s="12">
        <f t="shared" si="365"/>
        <v>0</v>
      </c>
      <c r="AG77" s="12">
        <f t="shared" si="366"/>
        <v>0</v>
      </c>
      <c r="AH77" s="12">
        <f t="shared" si="367"/>
        <v>0</v>
      </c>
      <c r="AI77" s="12">
        <f t="shared" si="368"/>
        <v>0</v>
      </c>
      <c r="AJ77" s="13">
        <f t="shared" si="369"/>
        <v>0</v>
      </c>
      <c r="AK77" s="13">
        <f t="shared" si="370"/>
        <v>0</v>
      </c>
      <c r="AL77" s="13">
        <f t="shared" si="371"/>
        <v>0</v>
      </c>
      <c r="AM77" s="13">
        <f t="shared" si="372"/>
        <v>0</v>
      </c>
      <c r="AN77" s="13">
        <f t="shared" si="373"/>
        <v>0</v>
      </c>
      <c r="AO77" s="13">
        <f t="shared" si="374"/>
        <v>0</v>
      </c>
      <c r="AP77" s="13">
        <f t="shared" si="375"/>
        <v>0</v>
      </c>
      <c r="AQ77" s="12">
        <f t="shared" si="376"/>
        <v>0</v>
      </c>
      <c r="AR77" s="12">
        <f t="shared" si="377"/>
        <v>0</v>
      </c>
      <c r="AS77" s="12">
        <f t="shared" si="378"/>
        <v>0</v>
      </c>
      <c r="AT77" s="12">
        <f t="shared" si="379"/>
        <v>0</v>
      </c>
      <c r="AU77" s="12">
        <f t="shared" si="380"/>
        <v>0</v>
      </c>
      <c r="AV77" s="12">
        <f t="shared" si="381"/>
        <v>0</v>
      </c>
      <c r="AW77" s="12">
        <f t="shared" si="382"/>
        <v>0</v>
      </c>
      <c r="AX77" s="13">
        <f t="shared" si="383"/>
        <v>0</v>
      </c>
      <c r="AY77" s="13">
        <f t="shared" si="384"/>
        <v>0</v>
      </c>
      <c r="AZ77" s="13">
        <f t="shared" si="385"/>
        <v>0</v>
      </c>
      <c r="BA77" s="13">
        <f t="shared" si="386"/>
        <v>0</v>
      </c>
      <c r="BB77" s="13">
        <f t="shared" si="387"/>
        <v>0</v>
      </c>
      <c r="BC77" s="13">
        <f t="shared" si="388"/>
        <v>0</v>
      </c>
      <c r="BD77" s="13">
        <f t="shared" si="389"/>
        <v>0</v>
      </c>
      <c r="BE77" s="12">
        <f t="shared" si="390"/>
        <v>0</v>
      </c>
      <c r="BF77" s="12">
        <f t="shared" si="391"/>
        <v>0</v>
      </c>
      <c r="BG77" s="12">
        <f t="shared" si="392"/>
        <v>0</v>
      </c>
      <c r="BH77" s="12">
        <f t="shared" si="393"/>
        <v>0</v>
      </c>
      <c r="BI77" s="12">
        <f t="shared" si="394"/>
        <v>0</v>
      </c>
      <c r="BJ77" s="12">
        <f t="shared" si="395"/>
        <v>0</v>
      </c>
      <c r="BK77" s="12">
        <f t="shared" si="396"/>
        <v>0</v>
      </c>
    </row>
    <row r="78" spans="1:95">
      <c r="A78" s="53">
        <v>14</v>
      </c>
      <c r="B78" s="55"/>
      <c r="C78" s="53" t="s">
        <v>43</v>
      </c>
      <c r="D78" s="53" t="s">
        <v>93</v>
      </c>
      <c r="E78" s="54" t="s">
        <v>32</v>
      </c>
      <c r="F78" s="55" t="s">
        <v>89</v>
      </c>
      <c r="G78" s="55" t="s">
        <v>83</v>
      </c>
      <c r="H78" s="56">
        <v>2</v>
      </c>
      <c r="I78" s="57" t="s">
        <v>35</v>
      </c>
      <c r="J78" s="58">
        <v>4</v>
      </c>
      <c r="K78" s="59"/>
      <c r="O78" s="12">
        <f t="shared" si="397"/>
        <v>0</v>
      </c>
      <c r="P78" s="12">
        <f t="shared" si="398"/>
        <v>0</v>
      </c>
      <c r="Q78" s="12">
        <f t="shared" si="399"/>
        <v>0</v>
      </c>
      <c r="R78" s="12">
        <f t="shared" si="400"/>
        <v>0</v>
      </c>
      <c r="S78" s="12">
        <f t="shared" si="401"/>
        <v>0</v>
      </c>
      <c r="T78" s="12">
        <f t="shared" si="402"/>
        <v>0</v>
      </c>
      <c r="U78" s="12">
        <f t="shared" si="403"/>
        <v>0</v>
      </c>
      <c r="V78" s="13">
        <f t="shared" si="356"/>
        <v>1</v>
      </c>
      <c r="W78" s="13">
        <f t="shared" si="357"/>
        <v>0</v>
      </c>
      <c r="X78" s="13">
        <f t="shared" si="358"/>
        <v>0</v>
      </c>
      <c r="Y78" s="13">
        <f t="shared" si="359"/>
        <v>1</v>
      </c>
      <c r="Z78" s="13">
        <f t="shared" si="360"/>
        <v>2</v>
      </c>
      <c r="AA78" s="13">
        <f t="shared" si="404"/>
        <v>4</v>
      </c>
      <c r="AB78" s="13">
        <f t="shared" si="361"/>
        <v>0</v>
      </c>
      <c r="AC78" s="12">
        <f t="shared" si="362"/>
        <v>1</v>
      </c>
      <c r="AD78" s="12">
        <f t="shared" si="363"/>
        <v>1</v>
      </c>
      <c r="AE78" s="12">
        <f t="shared" si="364"/>
        <v>0</v>
      </c>
      <c r="AF78" s="12">
        <f t="shared" si="365"/>
        <v>0</v>
      </c>
      <c r="AG78" s="12">
        <f t="shared" si="366"/>
        <v>4</v>
      </c>
      <c r="AH78" s="12">
        <f t="shared" si="367"/>
        <v>2</v>
      </c>
      <c r="AI78" s="12">
        <f t="shared" si="368"/>
        <v>2</v>
      </c>
      <c r="AJ78" s="13">
        <f t="shared" si="369"/>
        <v>0</v>
      </c>
      <c r="AK78" s="13">
        <f t="shared" si="370"/>
        <v>0</v>
      </c>
      <c r="AL78" s="13">
        <f t="shared" si="371"/>
        <v>0</v>
      </c>
      <c r="AM78" s="13">
        <f t="shared" si="372"/>
        <v>0</v>
      </c>
      <c r="AN78" s="13">
        <f t="shared" si="373"/>
        <v>0</v>
      </c>
      <c r="AO78" s="13">
        <f t="shared" si="374"/>
        <v>0</v>
      </c>
      <c r="AP78" s="13">
        <f t="shared" si="375"/>
        <v>0</v>
      </c>
      <c r="AQ78" s="12">
        <f t="shared" si="376"/>
        <v>0</v>
      </c>
      <c r="AR78" s="12">
        <f t="shared" si="377"/>
        <v>0</v>
      </c>
      <c r="AS78" s="12">
        <f t="shared" si="378"/>
        <v>0</v>
      </c>
      <c r="AT78" s="12">
        <f t="shared" si="379"/>
        <v>0</v>
      </c>
      <c r="AU78" s="12">
        <f t="shared" si="380"/>
        <v>0</v>
      </c>
      <c r="AV78" s="12">
        <f t="shared" si="381"/>
        <v>0</v>
      </c>
      <c r="AW78" s="12">
        <f t="shared" si="382"/>
        <v>0</v>
      </c>
      <c r="AX78" s="13">
        <f t="shared" si="383"/>
        <v>0</v>
      </c>
      <c r="AY78" s="13">
        <f t="shared" si="384"/>
        <v>0</v>
      </c>
      <c r="AZ78" s="13">
        <f t="shared" si="385"/>
        <v>0</v>
      </c>
      <c r="BA78" s="13">
        <f t="shared" si="386"/>
        <v>0</v>
      </c>
      <c r="BB78" s="13">
        <f t="shared" si="387"/>
        <v>0</v>
      </c>
      <c r="BC78" s="13">
        <f t="shared" si="388"/>
        <v>0</v>
      </c>
      <c r="BD78" s="13">
        <f t="shared" si="389"/>
        <v>0</v>
      </c>
      <c r="BE78" s="12">
        <f t="shared" si="390"/>
        <v>0</v>
      </c>
      <c r="BF78" s="12">
        <f t="shared" si="391"/>
        <v>0</v>
      </c>
      <c r="BG78" s="12">
        <f t="shared" si="392"/>
        <v>0</v>
      </c>
      <c r="BH78" s="12">
        <f t="shared" si="393"/>
        <v>0</v>
      </c>
      <c r="BI78" s="12">
        <f t="shared" si="394"/>
        <v>0</v>
      </c>
      <c r="BJ78" s="12">
        <f t="shared" si="395"/>
        <v>0</v>
      </c>
      <c r="BK78" s="12">
        <f t="shared" si="396"/>
        <v>0</v>
      </c>
    </row>
    <row r="79" spans="1:95">
      <c r="A79" s="53">
        <v>15</v>
      </c>
      <c r="B79" s="55"/>
      <c r="C79" s="53" t="s">
        <v>38</v>
      </c>
      <c r="D79" s="53" t="s">
        <v>48</v>
      </c>
      <c r="E79" s="54" t="s">
        <v>32</v>
      </c>
      <c r="F79" s="55" t="s">
        <v>90</v>
      </c>
      <c r="G79" s="55" t="s">
        <v>79</v>
      </c>
      <c r="H79" s="60">
        <v>4</v>
      </c>
      <c r="I79" s="61" t="s">
        <v>35</v>
      </c>
      <c r="J79" s="62">
        <v>3</v>
      </c>
      <c r="K79" s="59"/>
      <c r="O79" s="12">
        <f t="shared" si="397"/>
        <v>1</v>
      </c>
      <c r="P79" s="12">
        <f t="shared" si="398"/>
        <v>0</v>
      </c>
      <c r="Q79" s="12">
        <f t="shared" si="399"/>
        <v>1</v>
      </c>
      <c r="R79" s="12">
        <f t="shared" si="400"/>
        <v>1</v>
      </c>
      <c r="S79" s="12">
        <f t="shared" si="401"/>
        <v>3</v>
      </c>
      <c r="T79" s="12">
        <f t="shared" si="402"/>
        <v>4</v>
      </c>
      <c r="U79" s="12">
        <f t="shared" si="403"/>
        <v>1</v>
      </c>
      <c r="V79" s="13">
        <f t="shared" si="356"/>
        <v>0</v>
      </c>
      <c r="W79" s="13">
        <f t="shared" si="357"/>
        <v>0</v>
      </c>
      <c r="X79" s="13">
        <f t="shared" si="358"/>
        <v>0</v>
      </c>
      <c r="Y79" s="13">
        <f t="shared" si="359"/>
        <v>0</v>
      </c>
      <c r="Z79" s="13">
        <f t="shared" si="360"/>
        <v>0</v>
      </c>
      <c r="AA79" s="13">
        <f t="shared" si="404"/>
        <v>0</v>
      </c>
      <c r="AB79" s="13">
        <f t="shared" si="361"/>
        <v>0</v>
      </c>
      <c r="AC79" s="12">
        <f t="shared" si="362"/>
        <v>0</v>
      </c>
      <c r="AD79" s="12">
        <f t="shared" si="363"/>
        <v>0</v>
      </c>
      <c r="AE79" s="12">
        <f t="shared" si="364"/>
        <v>0</v>
      </c>
      <c r="AF79" s="12">
        <f t="shared" si="365"/>
        <v>0</v>
      </c>
      <c r="AG79" s="12">
        <f t="shared" si="366"/>
        <v>0</v>
      </c>
      <c r="AH79" s="12">
        <f t="shared" si="367"/>
        <v>0</v>
      </c>
      <c r="AI79" s="12">
        <f t="shared" si="368"/>
        <v>0</v>
      </c>
      <c r="AJ79" s="13">
        <f t="shared" si="369"/>
        <v>0</v>
      </c>
      <c r="AK79" s="13">
        <f t="shared" si="370"/>
        <v>0</v>
      </c>
      <c r="AL79" s="13">
        <f t="shared" si="371"/>
        <v>0</v>
      </c>
      <c r="AM79" s="13">
        <f t="shared" si="372"/>
        <v>0</v>
      </c>
      <c r="AN79" s="13">
        <f t="shared" si="373"/>
        <v>0</v>
      </c>
      <c r="AO79" s="13">
        <f t="shared" si="374"/>
        <v>0</v>
      </c>
      <c r="AP79" s="13">
        <f t="shared" si="375"/>
        <v>0</v>
      </c>
      <c r="AQ79" s="12">
        <f t="shared" si="376"/>
        <v>0</v>
      </c>
      <c r="AR79" s="12">
        <f t="shared" si="377"/>
        <v>0</v>
      </c>
      <c r="AS79" s="12">
        <f t="shared" si="378"/>
        <v>0</v>
      </c>
      <c r="AT79" s="12">
        <f t="shared" si="379"/>
        <v>0</v>
      </c>
      <c r="AU79" s="12">
        <f t="shared" si="380"/>
        <v>0</v>
      </c>
      <c r="AV79" s="12">
        <f t="shared" si="381"/>
        <v>0</v>
      </c>
      <c r="AW79" s="12">
        <f t="shared" si="382"/>
        <v>0</v>
      </c>
      <c r="AX79" s="13">
        <f t="shared" si="383"/>
        <v>0</v>
      </c>
      <c r="AY79" s="13">
        <f t="shared" si="384"/>
        <v>0</v>
      </c>
      <c r="AZ79" s="13">
        <f t="shared" si="385"/>
        <v>0</v>
      </c>
      <c r="BA79" s="13">
        <f t="shared" si="386"/>
        <v>0</v>
      </c>
      <c r="BB79" s="13">
        <f t="shared" si="387"/>
        <v>0</v>
      </c>
      <c r="BC79" s="13">
        <f t="shared" si="388"/>
        <v>0</v>
      </c>
      <c r="BD79" s="13">
        <f t="shared" si="389"/>
        <v>0</v>
      </c>
      <c r="BE79" s="12">
        <f t="shared" si="390"/>
        <v>1</v>
      </c>
      <c r="BF79" s="12">
        <f t="shared" si="391"/>
        <v>1</v>
      </c>
      <c r="BG79" s="12">
        <f t="shared" si="392"/>
        <v>0</v>
      </c>
      <c r="BH79" s="12">
        <f t="shared" si="393"/>
        <v>0</v>
      </c>
      <c r="BI79" s="12">
        <f t="shared" si="394"/>
        <v>4</v>
      </c>
      <c r="BJ79" s="12">
        <f t="shared" si="395"/>
        <v>3</v>
      </c>
      <c r="BK79" s="12">
        <f t="shared" si="396"/>
        <v>2</v>
      </c>
    </row>
    <row r="80" spans="1:95">
      <c r="A80" s="53">
        <v>16</v>
      </c>
      <c r="B80" s="55"/>
      <c r="C80" s="53" t="s">
        <v>38</v>
      </c>
      <c r="D80" s="53" t="s">
        <v>48</v>
      </c>
      <c r="E80" s="54" t="s">
        <v>32</v>
      </c>
      <c r="F80" s="55" t="s">
        <v>87</v>
      </c>
      <c r="G80" s="55" t="s">
        <v>84</v>
      </c>
      <c r="H80" s="60">
        <v>0</v>
      </c>
      <c r="I80" s="61" t="s">
        <v>35</v>
      </c>
      <c r="J80" s="62">
        <v>6</v>
      </c>
      <c r="K80" s="59"/>
      <c r="O80" s="12">
        <f t="shared" si="397"/>
        <v>0</v>
      </c>
      <c r="P80" s="12">
        <f t="shared" si="398"/>
        <v>0</v>
      </c>
      <c r="Q80" s="12">
        <f t="shared" si="399"/>
        <v>0</v>
      </c>
      <c r="R80" s="12">
        <f t="shared" si="400"/>
        <v>0</v>
      </c>
      <c r="S80" s="12">
        <f t="shared" si="401"/>
        <v>0</v>
      </c>
      <c r="T80" s="12">
        <f t="shared" si="402"/>
        <v>0</v>
      </c>
      <c r="U80" s="12">
        <f t="shared" si="403"/>
        <v>0</v>
      </c>
      <c r="V80" s="13">
        <f t="shared" si="356"/>
        <v>0</v>
      </c>
      <c r="W80" s="13">
        <f t="shared" si="357"/>
        <v>0</v>
      </c>
      <c r="X80" s="13">
        <f t="shared" si="358"/>
        <v>0</v>
      </c>
      <c r="Y80" s="13">
        <f t="shared" si="359"/>
        <v>0</v>
      </c>
      <c r="Z80" s="13">
        <f t="shared" si="360"/>
        <v>0</v>
      </c>
      <c r="AA80" s="13">
        <f t="shared" si="404"/>
        <v>0</v>
      </c>
      <c r="AB80" s="13">
        <f t="shared" si="361"/>
        <v>0</v>
      </c>
      <c r="AC80" s="12">
        <f t="shared" si="362"/>
        <v>0</v>
      </c>
      <c r="AD80" s="12">
        <f t="shared" si="363"/>
        <v>0</v>
      </c>
      <c r="AE80" s="12">
        <f t="shared" si="364"/>
        <v>0</v>
      </c>
      <c r="AF80" s="12">
        <f t="shared" si="365"/>
        <v>0</v>
      </c>
      <c r="AG80" s="12">
        <f t="shared" si="366"/>
        <v>0</v>
      </c>
      <c r="AH80" s="12">
        <f t="shared" si="367"/>
        <v>0</v>
      </c>
      <c r="AI80" s="12">
        <f t="shared" si="368"/>
        <v>0</v>
      </c>
      <c r="AJ80" s="13">
        <f t="shared" si="369"/>
        <v>1</v>
      </c>
      <c r="AK80" s="13">
        <f t="shared" si="370"/>
        <v>1</v>
      </c>
      <c r="AL80" s="13">
        <f t="shared" si="371"/>
        <v>0</v>
      </c>
      <c r="AM80" s="13">
        <f t="shared" si="372"/>
        <v>0</v>
      </c>
      <c r="AN80" s="13">
        <f t="shared" si="373"/>
        <v>6</v>
      </c>
      <c r="AO80" s="13">
        <f t="shared" si="374"/>
        <v>0</v>
      </c>
      <c r="AP80" s="13">
        <f t="shared" si="375"/>
        <v>2</v>
      </c>
      <c r="AQ80" s="12">
        <f t="shared" si="376"/>
        <v>0</v>
      </c>
      <c r="AR80" s="12">
        <f t="shared" si="377"/>
        <v>0</v>
      </c>
      <c r="AS80" s="12">
        <f t="shared" si="378"/>
        <v>0</v>
      </c>
      <c r="AT80" s="12">
        <f t="shared" si="379"/>
        <v>0</v>
      </c>
      <c r="AU80" s="12">
        <f t="shared" si="380"/>
        <v>0</v>
      </c>
      <c r="AV80" s="12">
        <f t="shared" si="381"/>
        <v>0</v>
      </c>
      <c r="AW80" s="12">
        <f t="shared" si="382"/>
        <v>0</v>
      </c>
      <c r="AX80" s="13">
        <f t="shared" si="383"/>
        <v>1</v>
      </c>
      <c r="AY80" s="13">
        <f t="shared" si="384"/>
        <v>0</v>
      </c>
      <c r="AZ80" s="13">
        <f t="shared" si="385"/>
        <v>0</v>
      </c>
      <c r="BA80" s="13">
        <f t="shared" si="386"/>
        <v>1</v>
      </c>
      <c r="BB80" s="13">
        <f t="shared" si="387"/>
        <v>0</v>
      </c>
      <c r="BC80" s="13">
        <f t="shared" si="388"/>
        <v>6</v>
      </c>
      <c r="BD80" s="13">
        <f t="shared" si="389"/>
        <v>0</v>
      </c>
      <c r="BE80" s="12">
        <f t="shared" si="390"/>
        <v>0</v>
      </c>
      <c r="BF80" s="12">
        <f t="shared" si="391"/>
        <v>0</v>
      </c>
      <c r="BG80" s="12">
        <f t="shared" si="392"/>
        <v>0</v>
      </c>
      <c r="BH80" s="12">
        <f t="shared" si="393"/>
        <v>0</v>
      </c>
      <c r="BI80" s="12">
        <f t="shared" si="394"/>
        <v>0</v>
      </c>
      <c r="BJ80" s="12">
        <f t="shared" si="395"/>
        <v>0</v>
      </c>
      <c r="BK80" s="12">
        <f t="shared" si="396"/>
        <v>0</v>
      </c>
    </row>
    <row r="81" spans="1:63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9"/>
      <c r="O81" s="12">
        <f t="shared" si="397"/>
        <v>0</v>
      </c>
      <c r="P81" s="12">
        <f t="shared" si="398"/>
        <v>0</v>
      </c>
      <c r="Q81" s="12">
        <f t="shared" si="399"/>
        <v>0</v>
      </c>
      <c r="R81" s="12">
        <f t="shared" si="400"/>
        <v>0</v>
      </c>
      <c r="S81" s="12">
        <f t="shared" si="401"/>
        <v>0</v>
      </c>
      <c r="T81" s="12">
        <f t="shared" si="402"/>
        <v>0</v>
      </c>
      <c r="U81" s="12">
        <f t="shared" si="403"/>
        <v>0</v>
      </c>
      <c r="V81" s="13">
        <f t="shared" si="356"/>
        <v>0</v>
      </c>
      <c r="W81" s="13">
        <f t="shared" si="357"/>
        <v>0</v>
      </c>
      <c r="X81" s="13">
        <f t="shared" si="358"/>
        <v>0</v>
      </c>
      <c r="Y81" s="13">
        <f t="shared" si="359"/>
        <v>0</v>
      </c>
      <c r="Z81" s="13">
        <f t="shared" si="360"/>
        <v>0</v>
      </c>
      <c r="AA81" s="13">
        <f t="shared" si="404"/>
        <v>0</v>
      </c>
      <c r="AB81" s="13">
        <f t="shared" si="361"/>
        <v>0</v>
      </c>
      <c r="AC81" s="12">
        <f t="shared" si="362"/>
        <v>0</v>
      </c>
      <c r="AD81" s="12">
        <f t="shared" si="363"/>
        <v>0</v>
      </c>
      <c r="AE81" s="12">
        <f t="shared" si="364"/>
        <v>0</v>
      </c>
      <c r="AF81" s="12">
        <f t="shared" si="365"/>
        <v>0</v>
      </c>
      <c r="AG81" s="12">
        <f t="shared" si="366"/>
        <v>0</v>
      </c>
      <c r="AH81" s="12">
        <f t="shared" si="367"/>
        <v>0</v>
      </c>
      <c r="AI81" s="12">
        <f t="shared" si="368"/>
        <v>0</v>
      </c>
      <c r="AJ81" s="13">
        <f t="shared" si="369"/>
        <v>0</v>
      </c>
      <c r="AK81" s="13">
        <f t="shared" si="370"/>
        <v>0</v>
      </c>
      <c r="AL81" s="13">
        <f t="shared" si="371"/>
        <v>0</v>
      </c>
      <c r="AM81" s="13">
        <f t="shared" si="372"/>
        <v>0</v>
      </c>
      <c r="AN81" s="13">
        <f t="shared" si="373"/>
        <v>0</v>
      </c>
      <c r="AO81" s="13">
        <f t="shared" si="374"/>
        <v>0</v>
      </c>
      <c r="AP81" s="13">
        <f t="shared" si="375"/>
        <v>0</v>
      </c>
      <c r="AQ81" s="12">
        <f t="shared" si="376"/>
        <v>0</v>
      </c>
      <c r="AR81" s="12">
        <f t="shared" si="377"/>
        <v>0</v>
      </c>
      <c r="AS81" s="12">
        <f t="shared" si="378"/>
        <v>0</v>
      </c>
      <c r="AT81" s="12">
        <f t="shared" si="379"/>
        <v>0</v>
      </c>
      <c r="AU81" s="12">
        <f t="shared" si="380"/>
        <v>0</v>
      </c>
      <c r="AV81" s="12">
        <f t="shared" si="381"/>
        <v>0</v>
      </c>
      <c r="AW81" s="12">
        <f t="shared" si="382"/>
        <v>0</v>
      </c>
      <c r="AX81" s="13">
        <f t="shared" si="383"/>
        <v>0</v>
      </c>
      <c r="AY81" s="13">
        <f t="shared" si="384"/>
        <v>0</v>
      </c>
      <c r="AZ81" s="13">
        <f t="shared" si="385"/>
        <v>0</v>
      </c>
      <c r="BA81" s="13">
        <f t="shared" si="386"/>
        <v>0</v>
      </c>
      <c r="BB81" s="13">
        <f t="shared" si="387"/>
        <v>0</v>
      </c>
      <c r="BC81" s="13">
        <f t="shared" si="388"/>
        <v>0</v>
      </c>
      <c r="BD81" s="13">
        <f t="shared" si="389"/>
        <v>0</v>
      </c>
      <c r="BE81" s="12">
        <f t="shared" si="390"/>
        <v>0</v>
      </c>
      <c r="BF81" s="12">
        <f t="shared" si="391"/>
        <v>0</v>
      </c>
      <c r="BG81" s="12">
        <f t="shared" si="392"/>
        <v>0</v>
      </c>
      <c r="BH81" s="12">
        <f t="shared" si="393"/>
        <v>0</v>
      </c>
      <c r="BI81" s="12">
        <f t="shared" si="394"/>
        <v>0</v>
      </c>
      <c r="BJ81" s="12">
        <f t="shared" si="395"/>
        <v>0</v>
      </c>
      <c r="BK81" s="12">
        <f t="shared" si="396"/>
        <v>0</v>
      </c>
    </row>
    <row r="82" spans="1:63">
      <c r="A82" s="53">
        <v>17</v>
      </c>
      <c r="B82" s="53" t="s">
        <v>54</v>
      </c>
      <c r="C82" s="53"/>
      <c r="D82" s="53"/>
      <c r="E82" s="54" t="s">
        <v>32</v>
      </c>
      <c r="F82" s="55" t="s">
        <v>87</v>
      </c>
      <c r="G82" s="55" t="s">
        <v>80</v>
      </c>
      <c r="H82" s="56"/>
      <c r="I82" s="57"/>
      <c r="J82" s="58"/>
      <c r="K82" s="59"/>
      <c r="O82" s="12">
        <f t="shared" si="397"/>
        <v>0</v>
      </c>
      <c r="P82" s="12">
        <f t="shared" si="398"/>
        <v>0</v>
      </c>
      <c r="Q82" s="12">
        <f t="shared" si="399"/>
        <v>0</v>
      </c>
      <c r="R82" s="12">
        <f t="shared" si="400"/>
        <v>0</v>
      </c>
      <c r="S82" s="12">
        <f t="shared" si="401"/>
        <v>0</v>
      </c>
      <c r="T82" s="12">
        <f t="shared" si="402"/>
        <v>0</v>
      </c>
      <c r="U82" s="12">
        <f t="shared" si="403"/>
        <v>0</v>
      </c>
      <c r="V82" s="13">
        <f t="shared" si="356"/>
        <v>0</v>
      </c>
      <c r="W82" s="13">
        <f t="shared" si="357"/>
        <v>0</v>
      </c>
      <c r="X82" s="13">
        <f t="shared" si="358"/>
        <v>0</v>
      </c>
      <c r="Y82" s="13">
        <f t="shared" si="359"/>
        <v>0</v>
      </c>
      <c r="Z82" s="13">
        <f t="shared" si="360"/>
        <v>0</v>
      </c>
      <c r="AA82" s="13">
        <f t="shared" si="404"/>
        <v>0</v>
      </c>
      <c r="AB82" s="13">
        <f t="shared" si="361"/>
        <v>0</v>
      </c>
      <c r="AC82" s="12">
        <f t="shared" si="362"/>
        <v>0</v>
      </c>
      <c r="AD82" s="12">
        <f t="shared" si="363"/>
        <v>0</v>
      </c>
      <c r="AE82" s="12">
        <f t="shared" si="364"/>
        <v>0</v>
      </c>
      <c r="AF82" s="12">
        <f t="shared" si="365"/>
        <v>0</v>
      </c>
      <c r="AG82" s="12">
        <f t="shared" si="366"/>
        <v>0</v>
      </c>
      <c r="AH82" s="12">
        <f t="shared" si="367"/>
        <v>0</v>
      </c>
      <c r="AI82" s="12">
        <f t="shared" si="368"/>
        <v>0</v>
      </c>
      <c r="AJ82" s="13">
        <f t="shared" si="369"/>
        <v>0</v>
      </c>
      <c r="AK82" s="13">
        <f t="shared" si="370"/>
        <v>0</v>
      </c>
      <c r="AL82" s="13">
        <f t="shared" si="371"/>
        <v>0</v>
      </c>
      <c r="AM82" s="13">
        <f t="shared" si="372"/>
        <v>0</v>
      </c>
      <c r="AN82" s="13">
        <f t="shared" si="373"/>
        <v>0</v>
      </c>
      <c r="AO82" s="13">
        <f t="shared" si="374"/>
        <v>0</v>
      </c>
      <c r="AP82" s="13">
        <f t="shared" si="375"/>
        <v>0</v>
      </c>
      <c r="AQ82" s="12">
        <f t="shared" si="376"/>
        <v>0</v>
      </c>
      <c r="AR82" s="12">
        <f t="shared" si="377"/>
        <v>0</v>
      </c>
      <c r="AS82" s="12">
        <f t="shared" si="378"/>
        <v>0</v>
      </c>
      <c r="AT82" s="12">
        <f t="shared" si="379"/>
        <v>0</v>
      </c>
      <c r="AU82" s="12">
        <f t="shared" si="380"/>
        <v>0</v>
      </c>
      <c r="AV82" s="12">
        <f t="shared" si="381"/>
        <v>0</v>
      </c>
      <c r="AW82" s="12">
        <f t="shared" si="382"/>
        <v>0</v>
      </c>
      <c r="AX82" s="13">
        <f t="shared" si="383"/>
        <v>0</v>
      </c>
      <c r="AY82" s="13">
        <f t="shared" si="384"/>
        <v>0</v>
      </c>
      <c r="AZ82" s="13">
        <f t="shared" si="385"/>
        <v>0</v>
      </c>
      <c r="BA82" s="13">
        <f t="shared" si="386"/>
        <v>0</v>
      </c>
      <c r="BB82" s="13">
        <f t="shared" si="387"/>
        <v>0</v>
      </c>
      <c r="BC82" s="13">
        <f t="shared" si="388"/>
        <v>0</v>
      </c>
      <c r="BD82" s="13">
        <f t="shared" si="389"/>
        <v>0</v>
      </c>
      <c r="BE82" s="12">
        <f t="shared" si="390"/>
        <v>0</v>
      </c>
      <c r="BF82" s="12">
        <f t="shared" si="391"/>
        <v>0</v>
      </c>
      <c r="BG82" s="12">
        <f t="shared" si="392"/>
        <v>0</v>
      </c>
      <c r="BH82" s="12">
        <f t="shared" si="393"/>
        <v>0</v>
      </c>
      <c r="BI82" s="12">
        <f t="shared" si="394"/>
        <v>0</v>
      </c>
      <c r="BJ82" s="12">
        <f t="shared" si="395"/>
        <v>0</v>
      </c>
      <c r="BK82" s="12">
        <f t="shared" si="396"/>
        <v>0</v>
      </c>
    </row>
    <row r="83" spans="1:63">
      <c r="A83" s="53">
        <v>18</v>
      </c>
      <c r="B83" s="55"/>
      <c r="C83" s="53" t="s">
        <v>30</v>
      </c>
      <c r="D83" s="53" t="s">
        <v>53</v>
      </c>
      <c r="E83" s="54" t="s">
        <v>32</v>
      </c>
      <c r="F83" s="55" t="s">
        <v>84</v>
      </c>
      <c r="G83" s="55" t="s">
        <v>90</v>
      </c>
      <c r="H83" s="56">
        <v>4</v>
      </c>
      <c r="I83" s="57" t="s">
        <v>35</v>
      </c>
      <c r="J83" s="58">
        <v>2</v>
      </c>
      <c r="K83" s="59"/>
      <c r="O83" s="12">
        <f t="shared" si="397"/>
        <v>0</v>
      </c>
      <c r="P83" s="12">
        <f t="shared" si="398"/>
        <v>0</v>
      </c>
      <c r="Q83" s="12">
        <f t="shared" si="399"/>
        <v>0</v>
      </c>
      <c r="R83" s="12">
        <f t="shared" si="400"/>
        <v>0</v>
      </c>
      <c r="S83" s="12">
        <f t="shared" si="401"/>
        <v>0</v>
      </c>
      <c r="T83" s="12">
        <f t="shared" si="402"/>
        <v>0</v>
      </c>
      <c r="U83" s="12">
        <f t="shared" si="403"/>
        <v>0</v>
      </c>
      <c r="V83" s="13">
        <f t="shared" si="356"/>
        <v>0</v>
      </c>
      <c r="W83" s="13">
        <f t="shared" si="357"/>
        <v>0</v>
      </c>
      <c r="X83" s="13">
        <f t="shared" si="358"/>
        <v>0</v>
      </c>
      <c r="Y83" s="13">
        <f t="shared" si="359"/>
        <v>0</v>
      </c>
      <c r="Z83" s="13">
        <f t="shared" si="360"/>
        <v>0</v>
      </c>
      <c r="AA83" s="13">
        <f t="shared" si="404"/>
        <v>0</v>
      </c>
      <c r="AB83" s="13">
        <f t="shared" si="361"/>
        <v>0</v>
      </c>
      <c r="AC83" s="12">
        <f t="shared" si="362"/>
        <v>0</v>
      </c>
      <c r="AD83" s="12">
        <f t="shared" si="363"/>
        <v>0</v>
      </c>
      <c r="AE83" s="12">
        <f t="shared" si="364"/>
        <v>0</v>
      </c>
      <c r="AF83" s="12">
        <f t="shared" si="365"/>
        <v>0</v>
      </c>
      <c r="AG83" s="12">
        <f t="shared" si="366"/>
        <v>0</v>
      </c>
      <c r="AH83" s="12">
        <f t="shared" si="367"/>
        <v>0</v>
      </c>
      <c r="AI83" s="12">
        <f t="shared" si="368"/>
        <v>0</v>
      </c>
      <c r="AJ83" s="13">
        <f t="shared" si="369"/>
        <v>1</v>
      </c>
      <c r="AK83" s="13">
        <f t="shared" si="370"/>
        <v>1</v>
      </c>
      <c r="AL83" s="13">
        <f t="shared" si="371"/>
        <v>0</v>
      </c>
      <c r="AM83" s="13">
        <f t="shared" si="372"/>
        <v>0</v>
      </c>
      <c r="AN83" s="13">
        <f t="shared" si="373"/>
        <v>4</v>
      </c>
      <c r="AO83" s="13">
        <f t="shared" si="374"/>
        <v>2</v>
      </c>
      <c r="AP83" s="13">
        <f t="shared" si="375"/>
        <v>2</v>
      </c>
      <c r="AQ83" s="12">
        <f t="shared" si="376"/>
        <v>0</v>
      </c>
      <c r="AR83" s="12">
        <f t="shared" si="377"/>
        <v>0</v>
      </c>
      <c r="AS83" s="12">
        <f t="shared" si="378"/>
        <v>0</v>
      </c>
      <c r="AT83" s="12">
        <f t="shared" si="379"/>
        <v>0</v>
      </c>
      <c r="AU83" s="12">
        <f t="shared" si="380"/>
        <v>0</v>
      </c>
      <c r="AV83" s="12">
        <f t="shared" si="381"/>
        <v>0</v>
      </c>
      <c r="AW83" s="12">
        <f t="shared" si="382"/>
        <v>0</v>
      </c>
      <c r="AX83" s="13">
        <f t="shared" si="383"/>
        <v>0</v>
      </c>
      <c r="AY83" s="13">
        <f t="shared" si="384"/>
        <v>0</v>
      </c>
      <c r="AZ83" s="13">
        <f t="shared" si="385"/>
        <v>0</v>
      </c>
      <c r="BA83" s="13">
        <f t="shared" si="386"/>
        <v>0</v>
      </c>
      <c r="BB83" s="13">
        <f t="shared" si="387"/>
        <v>0</v>
      </c>
      <c r="BC83" s="13">
        <f t="shared" si="388"/>
        <v>0</v>
      </c>
      <c r="BD83" s="13">
        <f t="shared" si="389"/>
        <v>0</v>
      </c>
      <c r="BE83" s="12">
        <f t="shared" si="390"/>
        <v>1</v>
      </c>
      <c r="BF83" s="12">
        <f t="shared" si="391"/>
        <v>0</v>
      </c>
      <c r="BG83" s="12">
        <f t="shared" si="392"/>
        <v>0</v>
      </c>
      <c r="BH83" s="12">
        <f t="shared" si="393"/>
        <v>1</v>
      </c>
      <c r="BI83" s="12">
        <f t="shared" si="394"/>
        <v>2</v>
      </c>
      <c r="BJ83" s="12">
        <f t="shared" si="395"/>
        <v>4</v>
      </c>
      <c r="BK83" s="12">
        <f t="shared" si="396"/>
        <v>0</v>
      </c>
    </row>
    <row r="84" spans="1:63">
      <c r="A84" s="53">
        <v>19</v>
      </c>
      <c r="B84" s="55"/>
      <c r="C84" s="53" t="s">
        <v>43</v>
      </c>
      <c r="D84" s="53" t="s">
        <v>51</v>
      </c>
      <c r="E84" s="54" t="s">
        <v>32</v>
      </c>
      <c r="F84" s="55" t="s">
        <v>79</v>
      </c>
      <c r="G84" s="55" t="s">
        <v>89</v>
      </c>
      <c r="H84" s="60">
        <v>2</v>
      </c>
      <c r="I84" s="61" t="s">
        <v>35</v>
      </c>
      <c r="J84" s="62">
        <v>4</v>
      </c>
      <c r="K84" s="59"/>
      <c r="O84" s="12">
        <f t="shared" si="397"/>
        <v>1</v>
      </c>
      <c r="P84" s="12">
        <f t="shared" si="398"/>
        <v>0</v>
      </c>
      <c r="Q84" s="12">
        <f t="shared" si="399"/>
        <v>0</v>
      </c>
      <c r="R84" s="12">
        <f t="shared" si="400"/>
        <v>1</v>
      </c>
      <c r="S84" s="12">
        <f t="shared" si="401"/>
        <v>2</v>
      </c>
      <c r="T84" s="12">
        <f t="shared" si="402"/>
        <v>4</v>
      </c>
      <c r="U84" s="12">
        <f t="shared" si="403"/>
        <v>0</v>
      </c>
      <c r="V84" s="13">
        <f t="shared" si="356"/>
        <v>1</v>
      </c>
      <c r="W84" s="13">
        <f t="shared" si="357"/>
        <v>1</v>
      </c>
      <c r="X84" s="13">
        <f t="shared" si="358"/>
        <v>0</v>
      </c>
      <c r="Y84" s="13">
        <f t="shared" si="359"/>
        <v>0</v>
      </c>
      <c r="Z84" s="13">
        <f t="shared" si="360"/>
        <v>4</v>
      </c>
      <c r="AA84" s="13">
        <f t="shared" si="404"/>
        <v>2</v>
      </c>
      <c r="AB84" s="13">
        <f t="shared" si="361"/>
        <v>2</v>
      </c>
      <c r="AC84" s="12">
        <f t="shared" si="362"/>
        <v>0</v>
      </c>
      <c r="AD84" s="12">
        <f t="shared" si="363"/>
        <v>0</v>
      </c>
      <c r="AE84" s="12">
        <f t="shared" si="364"/>
        <v>0</v>
      </c>
      <c r="AF84" s="12">
        <f t="shared" si="365"/>
        <v>0</v>
      </c>
      <c r="AG84" s="12">
        <f t="shared" si="366"/>
        <v>0</v>
      </c>
      <c r="AH84" s="12">
        <f t="shared" si="367"/>
        <v>0</v>
      </c>
      <c r="AI84" s="12">
        <f t="shared" si="368"/>
        <v>0</v>
      </c>
      <c r="AJ84" s="13">
        <f t="shared" si="369"/>
        <v>0</v>
      </c>
      <c r="AK84" s="13">
        <f t="shared" si="370"/>
        <v>0</v>
      </c>
      <c r="AL84" s="13">
        <f t="shared" si="371"/>
        <v>0</v>
      </c>
      <c r="AM84" s="13">
        <f t="shared" si="372"/>
        <v>0</v>
      </c>
      <c r="AN84" s="13">
        <f t="shared" si="373"/>
        <v>0</v>
      </c>
      <c r="AO84" s="13">
        <f t="shared" si="374"/>
        <v>0</v>
      </c>
      <c r="AP84" s="13">
        <f t="shared" si="375"/>
        <v>0</v>
      </c>
      <c r="AQ84" s="12">
        <f t="shared" si="376"/>
        <v>0</v>
      </c>
      <c r="AR84" s="12">
        <f t="shared" si="377"/>
        <v>0</v>
      </c>
      <c r="AS84" s="12">
        <f t="shared" si="378"/>
        <v>0</v>
      </c>
      <c r="AT84" s="12">
        <f t="shared" si="379"/>
        <v>0</v>
      </c>
      <c r="AU84" s="12">
        <f t="shared" si="380"/>
        <v>0</v>
      </c>
      <c r="AV84" s="12">
        <f t="shared" si="381"/>
        <v>0</v>
      </c>
      <c r="AW84" s="12">
        <f t="shared" si="382"/>
        <v>0</v>
      </c>
      <c r="AX84" s="13">
        <f t="shared" si="383"/>
        <v>0</v>
      </c>
      <c r="AY84" s="13">
        <f t="shared" si="384"/>
        <v>0</v>
      </c>
      <c r="AZ84" s="13">
        <f t="shared" si="385"/>
        <v>0</v>
      </c>
      <c r="BA84" s="13">
        <f t="shared" si="386"/>
        <v>0</v>
      </c>
      <c r="BB84" s="13">
        <f t="shared" si="387"/>
        <v>0</v>
      </c>
      <c r="BC84" s="13">
        <f t="shared" si="388"/>
        <v>0</v>
      </c>
      <c r="BD84" s="13">
        <f t="shared" si="389"/>
        <v>0</v>
      </c>
      <c r="BE84" s="12">
        <f t="shared" si="390"/>
        <v>0</v>
      </c>
      <c r="BF84" s="12">
        <f t="shared" si="391"/>
        <v>0</v>
      </c>
      <c r="BG84" s="12">
        <f t="shared" si="392"/>
        <v>0</v>
      </c>
      <c r="BH84" s="12">
        <f t="shared" si="393"/>
        <v>0</v>
      </c>
      <c r="BI84" s="12">
        <f t="shared" si="394"/>
        <v>0</v>
      </c>
      <c r="BJ84" s="12">
        <f t="shared" si="395"/>
        <v>0</v>
      </c>
      <c r="BK84" s="12">
        <f t="shared" si="396"/>
        <v>0</v>
      </c>
    </row>
    <row r="85" spans="1:63">
      <c r="A85" s="53">
        <v>20</v>
      </c>
      <c r="B85" s="55"/>
      <c r="C85" s="53" t="s">
        <v>81</v>
      </c>
      <c r="D85" s="53" t="s">
        <v>94</v>
      </c>
      <c r="E85" s="54" t="s">
        <v>32</v>
      </c>
      <c r="F85" s="55" t="s">
        <v>83</v>
      </c>
      <c r="G85" s="55" t="s">
        <v>86</v>
      </c>
      <c r="H85" s="60">
        <v>1</v>
      </c>
      <c r="I85" s="61" t="s">
        <v>35</v>
      </c>
      <c r="J85" s="62">
        <v>5</v>
      </c>
      <c r="K85" s="59"/>
      <c r="O85" s="12">
        <f t="shared" si="397"/>
        <v>0</v>
      </c>
      <c r="P85" s="12">
        <f t="shared" si="398"/>
        <v>0</v>
      </c>
      <c r="Q85" s="12">
        <f t="shared" si="399"/>
        <v>0</v>
      </c>
      <c r="R85" s="12">
        <f t="shared" si="400"/>
        <v>0</v>
      </c>
      <c r="S85" s="12">
        <f t="shared" si="401"/>
        <v>0</v>
      </c>
      <c r="T85" s="12">
        <f t="shared" si="402"/>
        <v>0</v>
      </c>
      <c r="U85" s="12">
        <f t="shared" si="403"/>
        <v>0</v>
      </c>
      <c r="V85" s="13">
        <f t="shared" si="356"/>
        <v>0</v>
      </c>
      <c r="W85" s="13">
        <f t="shared" si="357"/>
        <v>0</v>
      </c>
      <c r="X85" s="13">
        <f t="shared" si="358"/>
        <v>0</v>
      </c>
      <c r="Y85" s="13">
        <f t="shared" si="359"/>
        <v>0</v>
      </c>
      <c r="Z85" s="13">
        <f t="shared" si="360"/>
        <v>0</v>
      </c>
      <c r="AA85" s="13">
        <f t="shared" si="404"/>
        <v>0</v>
      </c>
      <c r="AB85" s="13">
        <f t="shared" si="361"/>
        <v>0</v>
      </c>
      <c r="AC85" s="12">
        <f t="shared" si="362"/>
        <v>1</v>
      </c>
      <c r="AD85" s="12">
        <f t="shared" si="363"/>
        <v>0</v>
      </c>
      <c r="AE85" s="12">
        <f t="shared" si="364"/>
        <v>0</v>
      </c>
      <c r="AF85" s="12">
        <f t="shared" si="365"/>
        <v>1</v>
      </c>
      <c r="AG85" s="12">
        <f t="shared" si="366"/>
        <v>1</v>
      </c>
      <c r="AH85" s="12">
        <f t="shared" si="367"/>
        <v>5</v>
      </c>
      <c r="AI85" s="12">
        <f t="shared" si="368"/>
        <v>0</v>
      </c>
      <c r="AJ85" s="13">
        <f t="shared" si="369"/>
        <v>0</v>
      </c>
      <c r="AK85" s="13">
        <f t="shared" si="370"/>
        <v>0</v>
      </c>
      <c r="AL85" s="13">
        <f t="shared" si="371"/>
        <v>0</v>
      </c>
      <c r="AM85" s="13">
        <f t="shared" si="372"/>
        <v>0</v>
      </c>
      <c r="AN85" s="13">
        <f t="shared" si="373"/>
        <v>0</v>
      </c>
      <c r="AO85" s="13">
        <f t="shared" si="374"/>
        <v>0</v>
      </c>
      <c r="AP85" s="13">
        <f t="shared" si="375"/>
        <v>0</v>
      </c>
      <c r="AQ85" s="12">
        <f t="shared" si="376"/>
        <v>1</v>
      </c>
      <c r="AR85" s="12">
        <f t="shared" si="377"/>
        <v>1</v>
      </c>
      <c r="AS85" s="12">
        <f t="shared" si="378"/>
        <v>0</v>
      </c>
      <c r="AT85" s="12">
        <f t="shared" si="379"/>
        <v>0</v>
      </c>
      <c r="AU85" s="12">
        <f t="shared" si="380"/>
        <v>5</v>
      </c>
      <c r="AV85" s="12">
        <f t="shared" si="381"/>
        <v>1</v>
      </c>
      <c r="AW85" s="12">
        <f t="shared" si="382"/>
        <v>2</v>
      </c>
      <c r="AX85" s="13">
        <f t="shared" si="383"/>
        <v>0</v>
      </c>
      <c r="AY85" s="13">
        <f t="shared" si="384"/>
        <v>0</v>
      </c>
      <c r="AZ85" s="13">
        <f t="shared" si="385"/>
        <v>0</v>
      </c>
      <c r="BA85" s="13">
        <f t="shared" si="386"/>
        <v>0</v>
      </c>
      <c r="BB85" s="13">
        <f t="shared" si="387"/>
        <v>0</v>
      </c>
      <c r="BC85" s="13">
        <f t="shared" si="388"/>
        <v>0</v>
      </c>
      <c r="BD85" s="13">
        <f t="shared" si="389"/>
        <v>0</v>
      </c>
      <c r="BE85" s="12">
        <f t="shared" si="390"/>
        <v>0</v>
      </c>
      <c r="BF85" s="12">
        <f t="shared" si="391"/>
        <v>0</v>
      </c>
      <c r="BG85" s="12">
        <f t="shared" si="392"/>
        <v>0</v>
      </c>
      <c r="BH85" s="12">
        <f t="shared" si="393"/>
        <v>0</v>
      </c>
      <c r="BI85" s="12">
        <f t="shared" si="394"/>
        <v>0</v>
      </c>
      <c r="BJ85" s="12">
        <f t="shared" si="395"/>
        <v>0</v>
      </c>
      <c r="BK85" s="12">
        <f t="shared" si="396"/>
        <v>0</v>
      </c>
    </row>
    <row r="86" spans="1:63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9"/>
      <c r="O86" s="12">
        <f t="shared" si="397"/>
        <v>0</v>
      </c>
      <c r="P86" s="12">
        <f t="shared" si="398"/>
        <v>0</v>
      </c>
      <c r="Q86" s="12">
        <f t="shared" si="399"/>
        <v>0</v>
      </c>
      <c r="R86" s="12">
        <f t="shared" si="400"/>
        <v>0</v>
      </c>
      <c r="S86" s="12">
        <f t="shared" si="401"/>
        <v>0</v>
      </c>
      <c r="T86" s="12">
        <f t="shared" si="402"/>
        <v>0</v>
      </c>
      <c r="U86" s="12">
        <f t="shared" si="403"/>
        <v>0</v>
      </c>
      <c r="V86" s="13">
        <f t="shared" si="356"/>
        <v>0</v>
      </c>
      <c r="W86" s="13">
        <f t="shared" si="357"/>
        <v>0</v>
      </c>
      <c r="X86" s="13">
        <f t="shared" si="358"/>
        <v>0</v>
      </c>
      <c r="Y86" s="13">
        <f t="shared" si="359"/>
        <v>0</v>
      </c>
      <c r="Z86" s="13">
        <f t="shared" si="360"/>
        <v>0</v>
      </c>
      <c r="AA86" s="13">
        <f t="shared" si="404"/>
        <v>0</v>
      </c>
      <c r="AB86" s="13">
        <f t="shared" si="361"/>
        <v>0</v>
      </c>
      <c r="AC86" s="12">
        <f t="shared" si="362"/>
        <v>0</v>
      </c>
      <c r="AD86" s="12">
        <f t="shared" si="363"/>
        <v>0</v>
      </c>
      <c r="AE86" s="12">
        <f t="shared" si="364"/>
        <v>0</v>
      </c>
      <c r="AF86" s="12">
        <f t="shared" si="365"/>
        <v>0</v>
      </c>
      <c r="AG86" s="12">
        <f t="shared" si="366"/>
        <v>0</v>
      </c>
      <c r="AH86" s="12">
        <f t="shared" si="367"/>
        <v>0</v>
      </c>
      <c r="AI86" s="12">
        <f t="shared" si="368"/>
        <v>0</v>
      </c>
      <c r="AJ86" s="13">
        <f t="shared" si="369"/>
        <v>0</v>
      </c>
      <c r="AK86" s="13">
        <f t="shared" si="370"/>
        <v>0</v>
      </c>
      <c r="AL86" s="13">
        <f t="shared" si="371"/>
        <v>0</v>
      </c>
      <c r="AM86" s="13">
        <f t="shared" si="372"/>
        <v>0</v>
      </c>
      <c r="AN86" s="13">
        <f t="shared" si="373"/>
        <v>0</v>
      </c>
      <c r="AO86" s="13">
        <f t="shared" si="374"/>
        <v>0</v>
      </c>
      <c r="AP86" s="13">
        <f t="shared" si="375"/>
        <v>0</v>
      </c>
      <c r="AQ86" s="12">
        <f t="shared" si="376"/>
        <v>0</v>
      </c>
      <c r="AR86" s="12">
        <f t="shared" si="377"/>
        <v>0</v>
      </c>
      <c r="AS86" s="12">
        <f t="shared" si="378"/>
        <v>0</v>
      </c>
      <c r="AT86" s="12">
        <f t="shared" si="379"/>
        <v>0</v>
      </c>
      <c r="AU86" s="12">
        <f t="shared" si="380"/>
        <v>0</v>
      </c>
      <c r="AV86" s="12">
        <f t="shared" si="381"/>
        <v>0</v>
      </c>
      <c r="AW86" s="12">
        <f t="shared" si="382"/>
        <v>0</v>
      </c>
      <c r="AX86" s="13">
        <f t="shared" si="383"/>
        <v>0</v>
      </c>
      <c r="AY86" s="13">
        <f t="shared" si="384"/>
        <v>0</v>
      </c>
      <c r="AZ86" s="13">
        <f t="shared" si="385"/>
        <v>0</v>
      </c>
      <c r="BA86" s="13">
        <f t="shared" si="386"/>
        <v>0</v>
      </c>
      <c r="BB86" s="13">
        <f t="shared" si="387"/>
        <v>0</v>
      </c>
      <c r="BC86" s="13">
        <f t="shared" si="388"/>
        <v>0</v>
      </c>
      <c r="BD86" s="13">
        <f t="shared" si="389"/>
        <v>0</v>
      </c>
      <c r="BE86" s="12">
        <f t="shared" si="390"/>
        <v>0</v>
      </c>
      <c r="BF86" s="12">
        <f t="shared" si="391"/>
        <v>0</v>
      </c>
      <c r="BG86" s="12">
        <f t="shared" si="392"/>
        <v>0</v>
      </c>
      <c r="BH86" s="12">
        <f t="shared" si="393"/>
        <v>0</v>
      </c>
      <c r="BI86" s="12">
        <f t="shared" si="394"/>
        <v>0</v>
      </c>
      <c r="BJ86" s="12">
        <f t="shared" si="395"/>
        <v>0</v>
      </c>
      <c r="BK86" s="12">
        <f t="shared" si="396"/>
        <v>0</v>
      </c>
    </row>
    <row r="87" spans="1:63">
      <c r="A87" s="53">
        <v>21</v>
      </c>
      <c r="B87" s="53" t="s">
        <v>57</v>
      </c>
      <c r="C87" s="53"/>
      <c r="D87" s="53"/>
      <c r="E87" s="54" t="s">
        <v>32</v>
      </c>
      <c r="F87" s="55" t="s">
        <v>80</v>
      </c>
      <c r="G87" s="55" t="s">
        <v>83</v>
      </c>
      <c r="H87" s="56"/>
      <c r="I87" s="57"/>
      <c r="J87" s="58"/>
      <c r="K87" s="59"/>
      <c r="O87" s="12">
        <f t="shared" si="397"/>
        <v>0</v>
      </c>
      <c r="P87" s="12">
        <f t="shared" si="398"/>
        <v>0</v>
      </c>
      <c r="Q87" s="12">
        <f t="shared" si="399"/>
        <v>0</v>
      </c>
      <c r="R87" s="12">
        <f t="shared" si="400"/>
        <v>0</v>
      </c>
      <c r="S87" s="12">
        <f t="shared" si="401"/>
        <v>0</v>
      </c>
      <c r="T87" s="12">
        <f t="shared" si="402"/>
        <v>0</v>
      </c>
      <c r="U87" s="12">
        <f t="shared" si="403"/>
        <v>0</v>
      </c>
      <c r="V87" s="13">
        <f t="shared" si="356"/>
        <v>0</v>
      </c>
      <c r="W87" s="13">
        <f t="shared" si="357"/>
        <v>0</v>
      </c>
      <c r="X87" s="13">
        <f t="shared" si="358"/>
        <v>0</v>
      </c>
      <c r="Y87" s="13">
        <f t="shared" si="359"/>
        <v>0</v>
      </c>
      <c r="Z87" s="13">
        <f t="shared" si="360"/>
        <v>0</v>
      </c>
      <c r="AA87" s="13">
        <f t="shared" si="404"/>
        <v>0</v>
      </c>
      <c r="AB87" s="13">
        <f t="shared" si="361"/>
        <v>0</v>
      </c>
      <c r="AC87" s="12">
        <f t="shared" si="362"/>
        <v>0</v>
      </c>
      <c r="AD87" s="12">
        <f t="shared" si="363"/>
        <v>0</v>
      </c>
      <c r="AE87" s="12">
        <f t="shared" si="364"/>
        <v>0</v>
      </c>
      <c r="AF87" s="12">
        <f t="shared" si="365"/>
        <v>0</v>
      </c>
      <c r="AG87" s="12">
        <f t="shared" si="366"/>
        <v>0</v>
      </c>
      <c r="AH87" s="12">
        <f t="shared" si="367"/>
        <v>0</v>
      </c>
      <c r="AI87" s="12">
        <f t="shared" si="368"/>
        <v>0</v>
      </c>
      <c r="AJ87" s="13">
        <f t="shared" si="369"/>
        <v>0</v>
      </c>
      <c r="AK87" s="13">
        <f t="shared" si="370"/>
        <v>0</v>
      </c>
      <c r="AL87" s="13">
        <f t="shared" si="371"/>
        <v>0</v>
      </c>
      <c r="AM87" s="13">
        <f t="shared" si="372"/>
        <v>0</v>
      </c>
      <c r="AN87" s="13">
        <f t="shared" si="373"/>
        <v>0</v>
      </c>
      <c r="AO87" s="13">
        <f t="shared" si="374"/>
        <v>0</v>
      </c>
      <c r="AP87" s="13">
        <f t="shared" si="375"/>
        <v>0</v>
      </c>
      <c r="AQ87" s="12">
        <f t="shared" si="376"/>
        <v>0</v>
      </c>
      <c r="AR87" s="12">
        <f t="shared" si="377"/>
        <v>0</v>
      </c>
      <c r="AS87" s="12">
        <f t="shared" si="378"/>
        <v>0</v>
      </c>
      <c r="AT87" s="12">
        <f t="shared" si="379"/>
        <v>0</v>
      </c>
      <c r="AU87" s="12">
        <f t="shared" si="380"/>
        <v>0</v>
      </c>
      <c r="AV87" s="12">
        <f t="shared" si="381"/>
        <v>0</v>
      </c>
      <c r="AW87" s="12">
        <f t="shared" si="382"/>
        <v>0</v>
      </c>
      <c r="AX87" s="13">
        <f t="shared" si="383"/>
        <v>0</v>
      </c>
      <c r="AY87" s="13">
        <f t="shared" si="384"/>
        <v>0</v>
      </c>
      <c r="AZ87" s="13">
        <f t="shared" si="385"/>
        <v>0</v>
      </c>
      <c r="BA87" s="13">
        <f t="shared" si="386"/>
        <v>0</v>
      </c>
      <c r="BB87" s="13">
        <f t="shared" si="387"/>
        <v>0</v>
      </c>
      <c r="BC87" s="13">
        <f t="shared" si="388"/>
        <v>0</v>
      </c>
      <c r="BD87" s="13">
        <f t="shared" si="389"/>
        <v>0</v>
      </c>
      <c r="BE87" s="12">
        <f t="shared" si="390"/>
        <v>0</v>
      </c>
      <c r="BF87" s="12">
        <f t="shared" si="391"/>
        <v>0</v>
      </c>
      <c r="BG87" s="12">
        <f t="shared" si="392"/>
        <v>0</v>
      </c>
      <c r="BH87" s="12">
        <f t="shared" si="393"/>
        <v>0</v>
      </c>
      <c r="BI87" s="12">
        <f t="shared" si="394"/>
        <v>0</v>
      </c>
      <c r="BJ87" s="12">
        <f t="shared" si="395"/>
        <v>0</v>
      </c>
      <c r="BK87" s="12">
        <f t="shared" si="396"/>
        <v>0</v>
      </c>
    </row>
    <row r="88" spans="1:63">
      <c r="A88" s="53">
        <v>22</v>
      </c>
      <c r="B88" s="55"/>
      <c r="C88" s="53" t="s">
        <v>38</v>
      </c>
      <c r="D88" s="53" t="s">
        <v>56</v>
      </c>
      <c r="E88" s="54" t="s">
        <v>32</v>
      </c>
      <c r="F88" s="55" t="s">
        <v>86</v>
      </c>
      <c r="G88" s="55" t="s">
        <v>79</v>
      </c>
      <c r="H88" s="56">
        <v>5</v>
      </c>
      <c r="I88" s="57" t="s">
        <v>35</v>
      </c>
      <c r="J88" s="58">
        <v>1</v>
      </c>
      <c r="K88" s="59"/>
      <c r="O88" s="12">
        <f t="shared" si="397"/>
        <v>1</v>
      </c>
      <c r="P88" s="12">
        <f t="shared" si="398"/>
        <v>0</v>
      </c>
      <c r="Q88" s="12">
        <f t="shared" si="399"/>
        <v>0</v>
      </c>
      <c r="R88" s="12">
        <f t="shared" si="400"/>
        <v>1</v>
      </c>
      <c r="S88" s="12">
        <f t="shared" si="401"/>
        <v>1</v>
      </c>
      <c r="T88" s="12">
        <f t="shared" si="402"/>
        <v>5</v>
      </c>
      <c r="U88" s="12">
        <f t="shared" si="403"/>
        <v>0</v>
      </c>
      <c r="V88" s="13">
        <f t="shared" si="356"/>
        <v>0</v>
      </c>
      <c r="W88" s="13">
        <f t="shared" si="357"/>
        <v>0</v>
      </c>
      <c r="X88" s="13">
        <f t="shared" si="358"/>
        <v>0</v>
      </c>
      <c r="Y88" s="13">
        <f t="shared" si="359"/>
        <v>0</v>
      </c>
      <c r="Z88" s="13">
        <f t="shared" si="360"/>
        <v>0</v>
      </c>
      <c r="AA88" s="13">
        <f t="shared" si="404"/>
        <v>0</v>
      </c>
      <c r="AB88" s="13">
        <f t="shared" si="361"/>
        <v>0</v>
      </c>
      <c r="AC88" s="12">
        <f t="shared" si="362"/>
        <v>0</v>
      </c>
      <c r="AD88" s="12">
        <f t="shared" si="363"/>
        <v>0</v>
      </c>
      <c r="AE88" s="12">
        <f t="shared" si="364"/>
        <v>0</v>
      </c>
      <c r="AF88" s="12">
        <f t="shared" si="365"/>
        <v>0</v>
      </c>
      <c r="AG88" s="12">
        <f t="shared" si="366"/>
        <v>0</v>
      </c>
      <c r="AH88" s="12">
        <f t="shared" si="367"/>
        <v>0</v>
      </c>
      <c r="AI88" s="12">
        <f t="shared" si="368"/>
        <v>0</v>
      </c>
      <c r="AJ88" s="13">
        <f t="shared" si="369"/>
        <v>0</v>
      </c>
      <c r="AK88" s="13">
        <f t="shared" si="370"/>
        <v>0</v>
      </c>
      <c r="AL88" s="13">
        <f t="shared" si="371"/>
        <v>0</v>
      </c>
      <c r="AM88" s="13">
        <f t="shared" si="372"/>
        <v>0</v>
      </c>
      <c r="AN88" s="13">
        <f t="shared" si="373"/>
        <v>0</v>
      </c>
      <c r="AO88" s="13">
        <f t="shared" si="374"/>
        <v>0</v>
      </c>
      <c r="AP88" s="13">
        <f t="shared" si="375"/>
        <v>0</v>
      </c>
      <c r="AQ88" s="12">
        <f t="shared" si="376"/>
        <v>1</v>
      </c>
      <c r="AR88" s="12">
        <f t="shared" si="377"/>
        <v>1</v>
      </c>
      <c r="AS88" s="12">
        <f t="shared" si="378"/>
        <v>0</v>
      </c>
      <c r="AT88" s="12">
        <f t="shared" si="379"/>
        <v>0</v>
      </c>
      <c r="AU88" s="12">
        <f t="shared" si="380"/>
        <v>5</v>
      </c>
      <c r="AV88" s="12">
        <f t="shared" si="381"/>
        <v>1</v>
      </c>
      <c r="AW88" s="12">
        <f t="shared" si="382"/>
        <v>2</v>
      </c>
      <c r="AX88" s="13">
        <f t="shared" si="383"/>
        <v>0</v>
      </c>
      <c r="AY88" s="13">
        <f t="shared" si="384"/>
        <v>0</v>
      </c>
      <c r="AZ88" s="13">
        <f t="shared" si="385"/>
        <v>0</v>
      </c>
      <c r="BA88" s="13">
        <f t="shared" si="386"/>
        <v>0</v>
      </c>
      <c r="BB88" s="13">
        <f t="shared" si="387"/>
        <v>0</v>
      </c>
      <c r="BC88" s="13">
        <f t="shared" si="388"/>
        <v>0</v>
      </c>
      <c r="BD88" s="13">
        <f t="shared" si="389"/>
        <v>0</v>
      </c>
      <c r="BE88" s="12">
        <f t="shared" si="390"/>
        <v>0</v>
      </c>
      <c r="BF88" s="12">
        <f t="shared" si="391"/>
        <v>0</v>
      </c>
      <c r="BG88" s="12">
        <f t="shared" si="392"/>
        <v>0</v>
      </c>
      <c r="BH88" s="12">
        <f t="shared" si="393"/>
        <v>0</v>
      </c>
      <c r="BI88" s="12">
        <f t="shared" si="394"/>
        <v>0</v>
      </c>
      <c r="BJ88" s="12">
        <f t="shared" si="395"/>
        <v>0</v>
      </c>
      <c r="BK88" s="12">
        <f t="shared" si="396"/>
        <v>0</v>
      </c>
    </row>
    <row r="89" spans="1:63">
      <c r="A89" s="53">
        <v>23</v>
      </c>
      <c r="B89" s="55"/>
      <c r="C89" s="53" t="s">
        <v>43</v>
      </c>
      <c r="D89" s="53" t="s">
        <v>95</v>
      </c>
      <c r="E89" s="54" t="s">
        <v>32</v>
      </c>
      <c r="F89" s="55" t="s">
        <v>89</v>
      </c>
      <c r="G89" s="55" t="s">
        <v>84</v>
      </c>
      <c r="H89" s="60">
        <v>4</v>
      </c>
      <c r="I89" s="61" t="s">
        <v>35</v>
      </c>
      <c r="J89" s="62">
        <v>3</v>
      </c>
      <c r="K89" s="59"/>
      <c r="O89" s="12">
        <f t="shared" si="397"/>
        <v>0</v>
      </c>
      <c r="P89" s="12">
        <f t="shared" si="398"/>
        <v>0</v>
      </c>
      <c r="Q89" s="12">
        <f t="shared" si="399"/>
        <v>0</v>
      </c>
      <c r="R89" s="12">
        <f t="shared" si="400"/>
        <v>0</v>
      </c>
      <c r="S89" s="12">
        <f t="shared" si="401"/>
        <v>0</v>
      </c>
      <c r="T89" s="12">
        <f t="shared" si="402"/>
        <v>0</v>
      </c>
      <c r="U89" s="12">
        <f t="shared" si="403"/>
        <v>0</v>
      </c>
      <c r="V89" s="13">
        <f t="shared" si="356"/>
        <v>1</v>
      </c>
      <c r="W89" s="13">
        <f t="shared" si="357"/>
        <v>1</v>
      </c>
      <c r="X89" s="13">
        <f t="shared" si="358"/>
        <v>0</v>
      </c>
      <c r="Y89" s="13">
        <f t="shared" si="359"/>
        <v>0</v>
      </c>
      <c r="Z89" s="13">
        <f t="shared" si="360"/>
        <v>4</v>
      </c>
      <c r="AA89" s="13">
        <f t="shared" si="404"/>
        <v>3</v>
      </c>
      <c r="AB89" s="13">
        <f t="shared" si="361"/>
        <v>2</v>
      </c>
      <c r="AC89" s="12">
        <f t="shared" si="362"/>
        <v>0</v>
      </c>
      <c r="AD89" s="12">
        <f t="shared" si="363"/>
        <v>0</v>
      </c>
      <c r="AE89" s="12">
        <f t="shared" si="364"/>
        <v>0</v>
      </c>
      <c r="AF89" s="12">
        <f t="shared" si="365"/>
        <v>0</v>
      </c>
      <c r="AG89" s="12">
        <f t="shared" si="366"/>
        <v>0</v>
      </c>
      <c r="AH89" s="12">
        <f t="shared" si="367"/>
        <v>0</v>
      </c>
      <c r="AI89" s="12">
        <f t="shared" si="368"/>
        <v>0</v>
      </c>
      <c r="AJ89" s="13">
        <f t="shared" si="369"/>
        <v>1</v>
      </c>
      <c r="AK89" s="13">
        <f t="shared" si="370"/>
        <v>0</v>
      </c>
      <c r="AL89" s="13">
        <f t="shared" si="371"/>
        <v>1</v>
      </c>
      <c r="AM89" s="13">
        <f t="shared" si="372"/>
        <v>1</v>
      </c>
      <c r="AN89" s="13">
        <f t="shared" si="373"/>
        <v>3</v>
      </c>
      <c r="AO89" s="13">
        <f t="shared" si="374"/>
        <v>4</v>
      </c>
      <c r="AP89" s="13">
        <f t="shared" si="375"/>
        <v>1</v>
      </c>
      <c r="AQ89" s="12">
        <f t="shared" si="376"/>
        <v>0</v>
      </c>
      <c r="AR89" s="12">
        <f t="shared" si="377"/>
        <v>0</v>
      </c>
      <c r="AS89" s="12">
        <f t="shared" si="378"/>
        <v>0</v>
      </c>
      <c r="AT89" s="12">
        <f t="shared" si="379"/>
        <v>0</v>
      </c>
      <c r="AU89" s="12">
        <f t="shared" si="380"/>
        <v>0</v>
      </c>
      <c r="AV89" s="12">
        <f t="shared" si="381"/>
        <v>0</v>
      </c>
      <c r="AW89" s="12">
        <f t="shared" si="382"/>
        <v>0</v>
      </c>
      <c r="AX89" s="13">
        <f t="shared" si="383"/>
        <v>0</v>
      </c>
      <c r="AY89" s="13">
        <f t="shared" si="384"/>
        <v>0</v>
      </c>
      <c r="AZ89" s="13">
        <f t="shared" si="385"/>
        <v>0</v>
      </c>
      <c r="BA89" s="13">
        <f t="shared" si="386"/>
        <v>0</v>
      </c>
      <c r="BB89" s="13">
        <f t="shared" si="387"/>
        <v>0</v>
      </c>
      <c r="BC89" s="13">
        <f t="shared" si="388"/>
        <v>0</v>
      </c>
      <c r="BD89" s="13">
        <f t="shared" si="389"/>
        <v>0</v>
      </c>
      <c r="BE89" s="12">
        <f t="shared" si="390"/>
        <v>0</v>
      </c>
      <c r="BF89" s="12">
        <f t="shared" si="391"/>
        <v>0</v>
      </c>
      <c r="BG89" s="12">
        <f t="shared" si="392"/>
        <v>0</v>
      </c>
      <c r="BH89" s="12">
        <f t="shared" si="393"/>
        <v>0</v>
      </c>
      <c r="BI89" s="12">
        <f t="shared" si="394"/>
        <v>0</v>
      </c>
      <c r="BJ89" s="12">
        <f t="shared" si="395"/>
        <v>0</v>
      </c>
      <c r="BK89" s="12">
        <f t="shared" si="396"/>
        <v>0</v>
      </c>
    </row>
    <row r="90" spans="1:63">
      <c r="A90" s="53">
        <v>24</v>
      </c>
      <c r="B90" s="55"/>
      <c r="C90" s="53" t="s">
        <v>38</v>
      </c>
      <c r="D90" s="53" t="s">
        <v>56</v>
      </c>
      <c r="E90" s="54" t="s">
        <v>32</v>
      </c>
      <c r="F90" s="55" t="s">
        <v>90</v>
      </c>
      <c r="G90" s="55" t="s">
        <v>87</v>
      </c>
      <c r="H90" s="60">
        <v>3</v>
      </c>
      <c r="I90" s="61" t="s">
        <v>35</v>
      </c>
      <c r="J90" s="62">
        <v>4</v>
      </c>
      <c r="K90" s="59"/>
      <c r="O90" s="12">
        <f t="shared" si="397"/>
        <v>0</v>
      </c>
      <c r="P90" s="12">
        <f t="shared" si="398"/>
        <v>0</v>
      </c>
      <c r="Q90" s="12">
        <f t="shared" si="399"/>
        <v>0</v>
      </c>
      <c r="R90" s="12">
        <f t="shared" si="400"/>
        <v>0</v>
      </c>
      <c r="S90" s="12">
        <f t="shared" si="401"/>
        <v>0</v>
      </c>
      <c r="T90" s="12">
        <f t="shared" si="402"/>
        <v>0</v>
      </c>
      <c r="U90" s="12">
        <f t="shared" si="403"/>
        <v>0</v>
      </c>
      <c r="V90" s="13">
        <f t="shared" si="356"/>
        <v>0</v>
      </c>
      <c r="W90" s="13">
        <f t="shared" si="357"/>
        <v>0</v>
      </c>
      <c r="X90" s="13">
        <f t="shared" si="358"/>
        <v>0</v>
      </c>
      <c r="Y90" s="13">
        <f t="shared" si="359"/>
        <v>0</v>
      </c>
      <c r="Z90" s="13">
        <f t="shared" si="360"/>
        <v>0</v>
      </c>
      <c r="AA90" s="13">
        <f t="shared" si="404"/>
        <v>0</v>
      </c>
      <c r="AB90" s="13">
        <f t="shared" si="361"/>
        <v>0</v>
      </c>
      <c r="AC90" s="12">
        <f t="shared" si="362"/>
        <v>0</v>
      </c>
      <c r="AD90" s="12">
        <f t="shared" si="363"/>
        <v>0</v>
      </c>
      <c r="AE90" s="12">
        <f t="shared" si="364"/>
        <v>0</v>
      </c>
      <c r="AF90" s="12">
        <f t="shared" si="365"/>
        <v>0</v>
      </c>
      <c r="AG90" s="12">
        <f t="shared" si="366"/>
        <v>0</v>
      </c>
      <c r="AH90" s="12">
        <f t="shared" si="367"/>
        <v>0</v>
      </c>
      <c r="AI90" s="12">
        <f t="shared" si="368"/>
        <v>0</v>
      </c>
      <c r="AJ90" s="13">
        <f t="shared" si="369"/>
        <v>0</v>
      </c>
      <c r="AK90" s="13">
        <f t="shared" si="370"/>
        <v>0</v>
      </c>
      <c r="AL90" s="13">
        <f t="shared" si="371"/>
        <v>0</v>
      </c>
      <c r="AM90" s="13">
        <f t="shared" si="372"/>
        <v>0</v>
      </c>
      <c r="AN90" s="13">
        <f t="shared" si="373"/>
        <v>0</v>
      </c>
      <c r="AO90" s="13">
        <f t="shared" si="374"/>
        <v>0</v>
      </c>
      <c r="AP90" s="13">
        <f t="shared" si="375"/>
        <v>0</v>
      </c>
      <c r="AQ90" s="12">
        <f t="shared" si="376"/>
        <v>0</v>
      </c>
      <c r="AR90" s="12">
        <f t="shared" si="377"/>
        <v>0</v>
      </c>
      <c r="AS90" s="12">
        <f t="shared" si="378"/>
        <v>0</v>
      </c>
      <c r="AT90" s="12">
        <f t="shared" si="379"/>
        <v>0</v>
      </c>
      <c r="AU90" s="12">
        <f t="shared" si="380"/>
        <v>0</v>
      </c>
      <c r="AV90" s="12">
        <f t="shared" si="381"/>
        <v>0</v>
      </c>
      <c r="AW90" s="12">
        <f t="shared" si="382"/>
        <v>0</v>
      </c>
      <c r="AX90" s="13">
        <f t="shared" si="383"/>
        <v>1</v>
      </c>
      <c r="AY90" s="13">
        <f t="shared" si="384"/>
        <v>1</v>
      </c>
      <c r="AZ90" s="13">
        <f t="shared" si="385"/>
        <v>0</v>
      </c>
      <c r="BA90" s="13">
        <f t="shared" si="386"/>
        <v>0</v>
      </c>
      <c r="BB90" s="13">
        <f t="shared" si="387"/>
        <v>4</v>
      </c>
      <c r="BC90" s="13">
        <f t="shared" si="388"/>
        <v>3</v>
      </c>
      <c r="BD90" s="13">
        <f t="shared" si="389"/>
        <v>2</v>
      </c>
      <c r="BE90" s="12">
        <f t="shared" si="390"/>
        <v>1</v>
      </c>
      <c r="BF90" s="12">
        <f t="shared" si="391"/>
        <v>0</v>
      </c>
      <c r="BG90" s="12">
        <f t="shared" si="392"/>
        <v>1</v>
      </c>
      <c r="BH90" s="12">
        <f t="shared" si="393"/>
        <v>1</v>
      </c>
      <c r="BI90" s="12">
        <f t="shared" si="394"/>
        <v>3</v>
      </c>
      <c r="BJ90" s="12">
        <f t="shared" si="395"/>
        <v>4</v>
      </c>
      <c r="BK90" s="12">
        <f t="shared" si="396"/>
        <v>1</v>
      </c>
    </row>
    <row r="91" spans="1:63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9"/>
      <c r="O91" s="12">
        <f t="shared" si="397"/>
        <v>0</v>
      </c>
      <c r="P91" s="12">
        <f t="shared" si="398"/>
        <v>0</v>
      </c>
      <c r="Q91" s="12">
        <f t="shared" si="399"/>
        <v>0</v>
      </c>
      <c r="R91" s="12">
        <f t="shared" si="400"/>
        <v>0</v>
      </c>
      <c r="S91" s="12">
        <f t="shared" si="401"/>
        <v>0</v>
      </c>
      <c r="T91" s="12">
        <f t="shared" si="402"/>
        <v>0</v>
      </c>
      <c r="U91" s="12">
        <f t="shared" si="403"/>
        <v>0</v>
      </c>
      <c r="V91" s="13">
        <f t="shared" si="356"/>
        <v>0</v>
      </c>
      <c r="W91" s="13">
        <f t="shared" si="357"/>
        <v>0</v>
      </c>
      <c r="X91" s="13">
        <f t="shared" si="358"/>
        <v>0</v>
      </c>
      <c r="Y91" s="13">
        <f t="shared" si="359"/>
        <v>0</v>
      </c>
      <c r="Z91" s="13">
        <f t="shared" si="360"/>
        <v>0</v>
      </c>
      <c r="AA91" s="13">
        <f t="shared" si="404"/>
        <v>0</v>
      </c>
      <c r="AB91" s="13">
        <f t="shared" si="361"/>
        <v>0</v>
      </c>
      <c r="AC91" s="12">
        <f t="shared" si="362"/>
        <v>0</v>
      </c>
      <c r="AD91" s="12">
        <f t="shared" si="363"/>
        <v>0</v>
      </c>
      <c r="AE91" s="12">
        <f t="shared" si="364"/>
        <v>0</v>
      </c>
      <c r="AF91" s="12">
        <f t="shared" si="365"/>
        <v>0</v>
      </c>
      <c r="AG91" s="12">
        <f t="shared" si="366"/>
        <v>0</v>
      </c>
      <c r="AH91" s="12">
        <f t="shared" si="367"/>
        <v>0</v>
      </c>
      <c r="AI91" s="12">
        <f t="shared" si="368"/>
        <v>0</v>
      </c>
      <c r="AJ91" s="13">
        <f t="shared" si="369"/>
        <v>0</v>
      </c>
      <c r="AK91" s="13">
        <f t="shared" si="370"/>
        <v>0</v>
      </c>
      <c r="AL91" s="13">
        <f t="shared" si="371"/>
        <v>0</v>
      </c>
      <c r="AM91" s="13">
        <f t="shared" si="372"/>
        <v>0</v>
      </c>
      <c r="AN91" s="13">
        <f t="shared" si="373"/>
        <v>0</v>
      </c>
      <c r="AO91" s="13">
        <f t="shared" si="374"/>
        <v>0</v>
      </c>
      <c r="AP91" s="13">
        <f t="shared" si="375"/>
        <v>0</v>
      </c>
      <c r="AQ91" s="12">
        <f t="shared" si="376"/>
        <v>0</v>
      </c>
      <c r="AR91" s="12">
        <f t="shared" si="377"/>
        <v>0</v>
      </c>
      <c r="AS91" s="12">
        <f t="shared" si="378"/>
        <v>0</v>
      </c>
      <c r="AT91" s="12">
        <f t="shared" si="379"/>
        <v>0</v>
      </c>
      <c r="AU91" s="12">
        <f t="shared" si="380"/>
        <v>0</v>
      </c>
      <c r="AV91" s="12">
        <f t="shared" si="381"/>
        <v>0</v>
      </c>
      <c r="AW91" s="12">
        <f t="shared" si="382"/>
        <v>0</v>
      </c>
      <c r="AX91" s="13">
        <f t="shared" si="383"/>
        <v>0</v>
      </c>
      <c r="AY91" s="13">
        <f t="shared" si="384"/>
        <v>0</v>
      </c>
      <c r="AZ91" s="13">
        <f t="shared" si="385"/>
        <v>0</v>
      </c>
      <c r="BA91" s="13">
        <f t="shared" si="386"/>
        <v>0</v>
      </c>
      <c r="BB91" s="13">
        <f t="shared" si="387"/>
        <v>0</v>
      </c>
      <c r="BC91" s="13">
        <f t="shared" si="388"/>
        <v>0</v>
      </c>
      <c r="BD91" s="13">
        <f t="shared" si="389"/>
        <v>0</v>
      </c>
      <c r="BE91" s="12">
        <f t="shared" si="390"/>
        <v>0</v>
      </c>
      <c r="BF91" s="12">
        <f t="shared" si="391"/>
        <v>0</v>
      </c>
      <c r="BG91" s="12">
        <f t="shared" si="392"/>
        <v>0</v>
      </c>
      <c r="BH91" s="12">
        <f t="shared" si="393"/>
        <v>0</v>
      </c>
      <c r="BI91" s="12">
        <f t="shared" si="394"/>
        <v>0</v>
      </c>
      <c r="BJ91" s="12">
        <f t="shared" si="395"/>
        <v>0</v>
      </c>
      <c r="BK91" s="12">
        <f t="shared" si="396"/>
        <v>0</v>
      </c>
    </row>
    <row r="92" spans="1:63">
      <c r="A92" s="53">
        <v>25</v>
      </c>
      <c r="B92" s="53" t="s">
        <v>61</v>
      </c>
      <c r="C92" s="53"/>
      <c r="D92" s="53"/>
      <c r="E92" s="54" t="s">
        <v>32</v>
      </c>
      <c r="F92" s="55" t="s">
        <v>90</v>
      </c>
      <c r="G92" s="55" t="s">
        <v>80</v>
      </c>
      <c r="H92" s="56"/>
      <c r="I92" s="57"/>
      <c r="J92" s="58"/>
      <c r="K92" s="59"/>
      <c r="O92" s="12">
        <f t="shared" si="397"/>
        <v>0</v>
      </c>
      <c r="P92" s="12">
        <f t="shared" si="398"/>
        <v>0</v>
      </c>
      <c r="Q92" s="12">
        <f t="shared" si="399"/>
        <v>0</v>
      </c>
      <c r="R92" s="12">
        <f t="shared" si="400"/>
        <v>0</v>
      </c>
      <c r="S92" s="12">
        <f t="shared" si="401"/>
        <v>0</v>
      </c>
      <c r="T92" s="12">
        <f t="shared" si="402"/>
        <v>0</v>
      </c>
      <c r="U92" s="12">
        <f t="shared" si="403"/>
        <v>0</v>
      </c>
      <c r="V92" s="13">
        <f t="shared" si="356"/>
        <v>0</v>
      </c>
      <c r="W92" s="13">
        <f t="shared" si="357"/>
        <v>0</v>
      </c>
      <c r="X92" s="13">
        <f t="shared" si="358"/>
        <v>0</v>
      </c>
      <c r="Y92" s="13">
        <f t="shared" si="359"/>
        <v>0</v>
      </c>
      <c r="Z92" s="13">
        <f t="shared" si="360"/>
        <v>0</v>
      </c>
      <c r="AA92" s="13">
        <f t="shared" si="404"/>
        <v>0</v>
      </c>
      <c r="AB92" s="13">
        <f t="shared" si="361"/>
        <v>0</v>
      </c>
      <c r="AC92" s="12">
        <f t="shared" si="362"/>
        <v>0</v>
      </c>
      <c r="AD92" s="12">
        <f t="shared" si="363"/>
        <v>0</v>
      </c>
      <c r="AE92" s="12">
        <f t="shared" si="364"/>
        <v>0</v>
      </c>
      <c r="AF92" s="12">
        <f t="shared" si="365"/>
        <v>0</v>
      </c>
      <c r="AG92" s="12">
        <f t="shared" si="366"/>
        <v>0</v>
      </c>
      <c r="AH92" s="12">
        <f t="shared" si="367"/>
        <v>0</v>
      </c>
      <c r="AI92" s="12">
        <f t="shared" si="368"/>
        <v>0</v>
      </c>
      <c r="AJ92" s="13">
        <f t="shared" si="369"/>
        <v>0</v>
      </c>
      <c r="AK92" s="13">
        <f t="shared" si="370"/>
        <v>0</v>
      </c>
      <c r="AL92" s="13">
        <f t="shared" si="371"/>
        <v>0</v>
      </c>
      <c r="AM92" s="13">
        <f t="shared" si="372"/>
        <v>0</v>
      </c>
      <c r="AN92" s="13">
        <f t="shared" si="373"/>
        <v>0</v>
      </c>
      <c r="AO92" s="13">
        <f t="shared" si="374"/>
        <v>0</v>
      </c>
      <c r="AP92" s="13">
        <f t="shared" si="375"/>
        <v>0</v>
      </c>
      <c r="AQ92" s="12">
        <f t="shared" si="376"/>
        <v>0</v>
      </c>
      <c r="AR92" s="12">
        <f t="shared" si="377"/>
        <v>0</v>
      </c>
      <c r="AS92" s="12">
        <f t="shared" si="378"/>
        <v>0</v>
      </c>
      <c r="AT92" s="12">
        <f t="shared" si="379"/>
        <v>0</v>
      </c>
      <c r="AU92" s="12">
        <f t="shared" si="380"/>
        <v>0</v>
      </c>
      <c r="AV92" s="12">
        <f t="shared" si="381"/>
        <v>0</v>
      </c>
      <c r="AW92" s="12">
        <f t="shared" si="382"/>
        <v>0</v>
      </c>
      <c r="AX92" s="13">
        <f t="shared" si="383"/>
        <v>0</v>
      </c>
      <c r="AY92" s="13">
        <f t="shared" si="384"/>
        <v>0</v>
      </c>
      <c r="AZ92" s="13">
        <f t="shared" si="385"/>
        <v>0</v>
      </c>
      <c r="BA92" s="13">
        <f t="shared" si="386"/>
        <v>0</v>
      </c>
      <c r="BB92" s="13">
        <f t="shared" si="387"/>
        <v>0</v>
      </c>
      <c r="BC92" s="13">
        <f t="shared" si="388"/>
        <v>0</v>
      </c>
      <c r="BD92" s="13">
        <f t="shared" si="389"/>
        <v>0</v>
      </c>
      <c r="BE92" s="12">
        <f t="shared" si="390"/>
        <v>0</v>
      </c>
      <c r="BF92" s="12">
        <f t="shared" si="391"/>
        <v>0</v>
      </c>
      <c r="BG92" s="12">
        <f t="shared" si="392"/>
        <v>0</v>
      </c>
      <c r="BH92" s="12">
        <f t="shared" si="393"/>
        <v>0</v>
      </c>
      <c r="BI92" s="12">
        <f t="shared" si="394"/>
        <v>0</v>
      </c>
      <c r="BJ92" s="12">
        <f t="shared" si="395"/>
        <v>0</v>
      </c>
      <c r="BK92" s="12">
        <f t="shared" si="396"/>
        <v>0</v>
      </c>
    </row>
    <row r="93" spans="1:63">
      <c r="A93" s="53">
        <v>26</v>
      </c>
      <c r="B93" s="55"/>
      <c r="C93" s="53" t="s">
        <v>38</v>
      </c>
      <c r="D93" s="53" t="s">
        <v>59</v>
      </c>
      <c r="E93" s="54" t="s">
        <v>32</v>
      </c>
      <c r="F93" s="55" t="s">
        <v>87</v>
      </c>
      <c r="G93" s="55" t="s">
        <v>89</v>
      </c>
      <c r="H93" s="56">
        <v>4</v>
      </c>
      <c r="I93" s="57" t="s">
        <v>35</v>
      </c>
      <c r="J93" s="58">
        <v>3</v>
      </c>
      <c r="K93" s="59"/>
      <c r="O93" s="12">
        <f t="shared" si="397"/>
        <v>0</v>
      </c>
      <c r="P93" s="12">
        <f t="shared" si="398"/>
        <v>0</v>
      </c>
      <c r="Q93" s="12">
        <f t="shared" si="399"/>
        <v>0</v>
      </c>
      <c r="R93" s="12">
        <f t="shared" si="400"/>
        <v>0</v>
      </c>
      <c r="S93" s="12">
        <f t="shared" si="401"/>
        <v>0</v>
      </c>
      <c r="T93" s="12">
        <f t="shared" si="402"/>
        <v>0</v>
      </c>
      <c r="U93" s="12">
        <f t="shared" si="403"/>
        <v>0</v>
      </c>
      <c r="V93" s="13">
        <f t="shared" si="356"/>
        <v>1</v>
      </c>
      <c r="W93" s="13">
        <f t="shared" si="357"/>
        <v>0</v>
      </c>
      <c r="X93" s="13">
        <f t="shared" si="358"/>
        <v>1</v>
      </c>
      <c r="Y93" s="13">
        <f t="shared" si="359"/>
        <v>1</v>
      </c>
      <c r="Z93" s="13">
        <f t="shared" si="360"/>
        <v>3</v>
      </c>
      <c r="AA93" s="13">
        <f t="shared" si="404"/>
        <v>4</v>
      </c>
      <c r="AB93" s="13">
        <f t="shared" si="361"/>
        <v>1</v>
      </c>
      <c r="AC93" s="12">
        <f t="shared" si="362"/>
        <v>0</v>
      </c>
      <c r="AD93" s="12">
        <f t="shared" si="363"/>
        <v>0</v>
      </c>
      <c r="AE93" s="12">
        <f t="shared" si="364"/>
        <v>0</v>
      </c>
      <c r="AF93" s="12">
        <f t="shared" si="365"/>
        <v>0</v>
      </c>
      <c r="AG93" s="12">
        <f t="shared" si="366"/>
        <v>0</v>
      </c>
      <c r="AH93" s="12">
        <f t="shared" si="367"/>
        <v>0</v>
      </c>
      <c r="AI93" s="12">
        <f t="shared" si="368"/>
        <v>0</v>
      </c>
      <c r="AJ93" s="13">
        <f t="shared" si="369"/>
        <v>0</v>
      </c>
      <c r="AK93" s="13">
        <f t="shared" si="370"/>
        <v>0</v>
      </c>
      <c r="AL93" s="13">
        <f t="shared" si="371"/>
        <v>0</v>
      </c>
      <c r="AM93" s="13">
        <f t="shared" si="372"/>
        <v>0</v>
      </c>
      <c r="AN93" s="13">
        <f t="shared" si="373"/>
        <v>0</v>
      </c>
      <c r="AO93" s="13">
        <f t="shared" si="374"/>
        <v>0</v>
      </c>
      <c r="AP93" s="13">
        <f t="shared" si="375"/>
        <v>0</v>
      </c>
      <c r="AQ93" s="12">
        <f t="shared" si="376"/>
        <v>0</v>
      </c>
      <c r="AR93" s="12">
        <f t="shared" si="377"/>
        <v>0</v>
      </c>
      <c r="AS93" s="12">
        <f t="shared" si="378"/>
        <v>0</v>
      </c>
      <c r="AT93" s="12">
        <f t="shared" si="379"/>
        <v>0</v>
      </c>
      <c r="AU93" s="12">
        <f t="shared" si="380"/>
        <v>0</v>
      </c>
      <c r="AV93" s="12">
        <f t="shared" si="381"/>
        <v>0</v>
      </c>
      <c r="AW93" s="12">
        <f t="shared" si="382"/>
        <v>0</v>
      </c>
      <c r="AX93" s="13">
        <f t="shared" si="383"/>
        <v>1</v>
      </c>
      <c r="AY93" s="13">
        <f t="shared" si="384"/>
        <v>1</v>
      </c>
      <c r="AZ93" s="13">
        <f t="shared" si="385"/>
        <v>0</v>
      </c>
      <c r="BA93" s="13">
        <f t="shared" si="386"/>
        <v>0</v>
      </c>
      <c r="BB93" s="13">
        <f t="shared" si="387"/>
        <v>4</v>
      </c>
      <c r="BC93" s="13">
        <f t="shared" si="388"/>
        <v>3</v>
      </c>
      <c r="BD93" s="13">
        <f t="shared" si="389"/>
        <v>2</v>
      </c>
      <c r="BE93" s="12">
        <f t="shared" si="390"/>
        <v>0</v>
      </c>
      <c r="BF93" s="12">
        <f t="shared" si="391"/>
        <v>0</v>
      </c>
      <c r="BG93" s="12">
        <f t="shared" si="392"/>
        <v>0</v>
      </c>
      <c r="BH93" s="12">
        <f t="shared" si="393"/>
        <v>0</v>
      </c>
      <c r="BI93" s="12">
        <f t="shared" si="394"/>
        <v>0</v>
      </c>
      <c r="BJ93" s="12">
        <f t="shared" si="395"/>
        <v>0</v>
      </c>
      <c r="BK93" s="12">
        <f t="shared" si="396"/>
        <v>0</v>
      </c>
    </row>
    <row r="94" spans="1:63">
      <c r="A94" s="53">
        <v>27</v>
      </c>
      <c r="B94" s="55"/>
      <c r="C94" s="53" t="s">
        <v>30</v>
      </c>
      <c r="D94" s="53" t="s">
        <v>60</v>
      </c>
      <c r="E94" s="54" t="s">
        <v>32</v>
      </c>
      <c r="F94" s="55" t="s">
        <v>84</v>
      </c>
      <c r="G94" s="55" t="s">
        <v>86</v>
      </c>
      <c r="H94" s="60">
        <v>1</v>
      </c>
      <c r="I94" s="61" t="s">
        <v>35</v>
      </c>
      <c r="J94" s="62">
        <v>5</v>
      </c>
      <c r="K94" s="59"/>
      <c r="O94" s="12">
        <f t="shared" si="397"/>
        <v>0</v>
      </c>
      <c r="P94" s="12">
        <f t="shared" si="398"/>
        <v>0</v>
      </c>
      <c r="Q94" s="12">
        <f t="shared" si="399"/>
        <v>0</v>
      </c>
      <c r="R94" s="12">
        <f t="shared" si="400"/>
        <v>0</v>
      </c>
      <c r="S94" s="12">
        <f t="shared" si="401"/>
        <v>0</v>
      </c>
      <c r="T94" s="12">
        <f t="shared" si="402"/>
        <v>0</v>
      </c>
      <c r="U94" s="12">
        <f t="shared" si="403"/>
        <v>0</v>
      </c>
      <c r="V94" s="13">
        <f t="shared" si="356"/>
        <v>0</v>
      </c>
      <c r="W94" s="13">
        <f t="shared" si="357"/>
        <v>0</v>
      </c>
      <c r="X94" s="13">
        <f t="shared" si="358"/>
        <v>0</v>
      </c>
      <c r="Y94" s="13">
        <f t="shared" si="359"/>
        <v>0</v>
      </c>
      <c r="Z94" s="13">
        <f t="shared" si="360"/>
        <v>0</v>
      </c>
      <c r="AA94" s="13">
        <f t="shared" si="404"/>
        <v>0</v>
      </c>
      <c r="AB94" s="13">
        <f t="shared" si="361"/>
        <v>0</v>
      </c>
      <c r="AC94" s="12">
        <f t="shared" si="362"/>
        <v>0</v>
      </c>
      <c r="AD94" s="12">
        <f t="shared" si="363"/>
        <v>0</v>
      </c>
      <c r="AE94" s="12">
        <f t="shared" si="364"/>
        <v>0</v>
      </c>
      <c r="AF94" s="12">
        <f t="shared" si="365"/>
        <v>0</v>
      </c>
      <c r="AG94" s="12">
        <f t="shared" si="366"/>
        <v>0</v>
      </c>
      <c r="AH94" s="12">
        <f t="shared" si="367"/>
        <v>0</v>
      </c>
      <c r="AI94" s="12">
        <f t="shared" si="368"/>
        <v>0</v>
      </c>
      <c r="AJ94" s="13">
        <f t="shared" si="369"/>
        <v>1</v>
      </c>
      <c r="AK94" s="13">
        <f t="shared" si="370"/>
        <v>0</v>
      </c>
      <c r="AL94" s="13">
        <f t="shared" si="371"/>
        <v>0</v>
      </c>
      <c r="AM94" s="13">
        <f t="shared" si="372"/>
        <v>1</v>
      </c>
      <c r="AN94" s="13">
        <f t="shared" si="373"/>
        <v>1</v>
      </c>
      <c r="AO94" s="13">
        <f t="shared" si="374"/>
        <v>5</v>
      </c>
      <c r="AP94" s="13">
        <f t="shared" si="375"/>
        <v>0</v>
      </c>
      <c r="AQ94" s="12">
        <f t="shared" si="376"/>
        <v>1</v>
      </c>
      <c r="AR94" s="12">
        <f t="shared" si="377"/>
        <v>1</v>
      </c>
      <c r="AS94" s="12">
        <f t="shared" si="378"/>
        <v>0</v>
      </c>
      <c r="AT94" s="12">
        <f t="shared" si="379"/>
        <v>0</v>
      </c>
      <c r="AU94" s="12">
        <f t="shared" si="380"/>
        <v>5</v>
      </c>
      <c r="AV94" s="12">
        <f t="shared" si="381"/>
        <v>1</v>
      </c>
      <c r="AW94" s="12">
        <f t="shared" si="382"/>
        <v>2</v>
      </c>
      <c r="AX94" s="13">
        <f t="shared" si="383"/>
        <v>0</v>
      </c>
      <c r="AY94" s="13">
        <f t="shared" si="384"/>
        <v>0</v>
      </c>
      <c r="AZ94" s="13">
        <f t="shared" si="385"/>
        <v>0</v>
      </c>
      <c r="BA94" s="13">
        <f t="shared" si="386"/>
        <v>0</v>
      </c>
      <c r="BB94" s="13">
        <f t="shared" si="387"/>
        <v>0</v>
      </c>
      <c r="BC94" s="13">
        <f t="shared" si="388"/>
        <v>0</v>
      </c>
      <c r="BD94" s="13">
        <f t="shared" si="389"/>
        <v>0</v>
      </c>
      <c r="BE94" s="12">
        <f t="shared" si="390"/>
        <v>0</v>
      </c>
      <c r="BF94" s="12">
        <f t="shared" si="391"/>
        <v>0</v>
      </c>
      <c r="BG94" s="12">
        <f t="shared" si="392"/>
        <v>0</v>
      </c>
      <c r="BH94" s="12">
        <f t="shared" si="393"/>
        <v>0</v>
      </c>
      <c r="BI94" s="12">
        <f t="shared" si="394"/>
        <v>0</v>
      </c>
      <c r="BJ94" s="12">
        <f t="shared" si="395"/>
        <v>0</v>
      </c>
      <c r="BK94" s="12">
        <f t="shared" si="396"/>
        <v>0</v>
      </c>
    </row>
    <row r="95" spans="1:63">
      <c r="A95" s="53">
        <v>28</v>
      </c>
      <c r="B95" s="55"/>
      <c r="C95" s="53" t="s">
        <v>43</v>
      </c>
      <c r="D95" s="53" t="s">
        <v>58</v>
      </c>
      <c r="E95" s="54" t="s">
        <v>32</v>
      </c>
      <c r="F95" s="55" t="s">
        <v>79</v>
      </c>
      <c r="G95" s="55" t="s">
        <v>83</v>
      </c>
      <c r="H95" s="60">
        <v>4</v>
      </c>
      <c r="I95" s="61" t="s">
        <v>35</v>
      </c>
      <c r="J95" s="62">
        <v>3</v>
      </c>
      <c r="K95" s="59"/>
      <c r="O95" s="12">
        <f t="shared" si="397"/>
        <v>1</v>
      </c>
      <c r="P95" s="12">
        <f t="shared" si="398"/>
        <v>1</v>
      </c>
      <c r="Q95" s="12">
        <f t="shared" si="399"/>
        <v>0</v>
      </c>
      <c r="R95" s="12">
        <f t="shared" si="400"/>
        <v>0</v>
      </c>
      <c r="S95" s="12">
        <f t="shared" si="401"/>
        <v>4</v>
      </c>
      <c r="T95" s="12">
        <f t="shared" si="402"/>
        <v>3</v>
      </c>
      <c r="U95" s="12">
        <f t="shared" si="403"/>
        <v>2</v>
      </c>
      <c r="V95" s="13">
        <f t="shared" si="356"/>
        <v>0</v>
      </c>
      <c r="W95" s="13">
        <f t="shared" si="357"/>
        <v>0</v>
      </c>
      <c r="X95" s="13">
        <f t="shared" si="358"/>
        <v>0</v>
      </c>
      <c r="Y95" s="13">
        <f t="shared" si="359"/>
        <v>0</v>
      </c>
      <c r="Z95" s="13">
        <f t="shared" si="360"/>
        <v>0</v>
      </c>
      <c r="AA95" s="13">
        <f t="shared" si="404"/>
        <v>0</v>
      </c>
      <c r="AB95" s="13">
        <f t="shared" si="361"/>
        <v>0</v>
      </c>
      <c r="AC95" s="12">
        <f t="shared" si="362"/>
        <v>1</v>
      </c>
      <c r="AD95" s="12">
        <f t="shared" si="363"/>
        <v>0</v>
      </c>
      <c r="AE95" s="12">
        <f t="shared" si="364"/>
        <v>1</v>
      </c>
      <c r="AF95" s="12">
        <f t="shared" si="365"/>
        <v>1</v>
      </c>
      <c r="AG95" s="12">
        <f t="shared" si="366"/>
        <v>3</v>
      </c>
      <c r="AH95" s="12">
        <f t="shared" si="367"/>
        <v>4</v>
      </c>
      <c r="AI95" s="12">
        <f t="shared" si="368"/>
        <v>1</v>
      </c>
      <c r="AJ95" s="13">
        <f t="shared" si="369"/>
        <v>0</v>
      </c>
      <c r="AK95" s="13">
        <f t="shared" si="370"/>
        <v>0</v>
      </c>
      <c r="AL95" s="13">
        <f t="shared" si="371"/>
        <v>0</v>
      </c>
      <c r="AM95" s="13">
        <f t="shared" si="372"/>
        <v>0</v>
      </c>
      <c r="AN95" s="13">
        <f t="shared" si="373"/>
        <v>0</v>
      </c>
      <c r="AO95" s="13">
        <f t="shared" si="374"/>
        <v>0</v>
      </c>
      <c r="AP95" s="13">
        <f t="shared" si="375"/>
        <v>0</v>
      </c>
      <c r="AQ95" s="12">
        <f t="shared" si="376"/>
        <v>0</v>
      </c>
      <c r="AR95" s="12">
        <f t="shared" si="377"/>
        <v>0</v>
      </c>
      <c r="AS95" s="12">
        <f t="shared" si="378"/>
        <v>0</v>
      </c>
      <c r="AT95" s="12">
        <f t="shared" si="379"/>
        <v>0</v>
      </c>
      <c r="AU95" s="12">
        <f t="shared" si="380"/>
        <v>0</v>
      </c>
      <c r="AV95" s="12">
        <f t="shared" si="381"/>
        <v>0</v>
      </c>
      <c r="AW95" s="12">
        <f t="shared" si="382"/>
        <v>0</v>
      </c>
      <c r="AX95" s="13">
        <f t="shared" si="383"/>
        <v>0</v>
      </c>
      <c r="AY95" s="13">
        <f t="shared" si="384"/>
        <v>0</v>
      </c>
      <c r="AZ95" s="13">
        <f t="shared" si="385"/>
        <v>0</v>
      </c>
      <c r="BA95" s="13">
        <f t="shared" si="386"/>
        <v>0</v>
      </c>
      <c r="BB95" s="13">
        <f t="shared" si="387"/>
        <v>0</v>
      </c>
      <c r="BC95" s="13">
        <f t="shared" si="388"/>
        <v>0</v>
      </c>
      <c r="BD95" s="13">
        <f t="shared" si="389"/>
        <v>0</v>
      </c>
      <c r="BE95" s="12">
        <f t="shared" si="390"/>
        <v>0</v>
      </c>
      <c r="BF95" s="12">
        <f t="shared" si="391"/>
        <v>0</v>
      </c>
      <c r="BG95" s="12">
        <f t="shared" si="392"/>
        <v>0</v>
      </c>
      <c r="BH95" s="12">
        <f t="shared" si="393"/>
        <v>0</v>
      </c>
      <c r="BI95" s="12">
        <f t="shared" si="394"/>
        <v>0</v>
      </c>
      <c r="BJ95" s="12">
        <f t="shared" si="395"/>
        <v>0</v>
      </c>
      <c r="BK95" s="12">
        <f t="shared" si="396"/>
        <v>0</v>
      </c>
    </row>
    <row r="96" spans="1:63">
      <c r="A96" s="49"/>
      <c r="B96" s="50"/>
      <c r="C96" s="50"/>
      <c r="D96" s="50"/>
      <c r="E96" s="50"/>
      <c r="F96" s="50"/>
      <c r="G96" s="50"/>
      <c r="H96" s="50"/>
      <c r="I96" s="50"/>
      <c r="J96" s="50"/>
      <c r="K96" s="59"/>
      <c r="O96" s="12">
        <f t="shared" si="397"/>
        <v>0</v>
      </c>
      <c r="P96" s="12">
        <f t="shared" si="398"/>
        <v>0</v>
      </c>
      <c r="Q96" s="12">
        <f t="shared" si="399"/>
        <v>0</v>
      </c>
      <c r="R96" s="12">
        <f t="shared" si="400"/>
        <v>0</v>
      </c>
      <c r="S96" s="12">
        <f t="shared" si="401"/>
        <v>0</v>
      </c>
      <c r="T96" s="12">
        <f t="shared" si="402"/>
        <v>0</v>
      </c>
      <c r="U96" s="12">
        <f t="shared" si="403"/>
        <v>0</v>
      </c>
      <c r="V96" s="13">
        <f t="shared" si="356"/>
        <v>0</v>
      </c>
      <c r="W96" s="13">
        <f t="shared" si="357"/>
        <v>0</v>
      </c>
      <c r="X96" s="13">
        <f t="shared" si="358"/>
        <v>0</v>
      </c>
      <c r="Y96" s="13">
        <f t="shared" si="359"/>
        <v>0</v>
      </c>
      <c r="Z96" s="13">
        <f t="shared" si="360"/>
        <v>0</v>
      </c>
      <c r="AA96" s="13">
        <f t="shared" si="404"/>
        <v>0</v>
      </c>
      <c r="AB96" s="13">
        <f t="shared" si="361"/>
        <v>0</v>
      </c>
      <c r="AC96" s="12">
        <f t="shared" si="362"/>
        <v>0</v>
      </c>
      <c r="AD96" s="12">
        <f t="shared" si="363"/>
        <v>0</v>
      </c>
      <c r="AE96" s="12">
        <f t="shared" si="364"/>
        <v>0</v>
      </c>
      <c r="AF96" s="12">
        <f t="shared" si="365"/>
        <v>0</v>
      </c>
      <c r="AG96" s="12">
        <f t="shared" si="366"/>
        <v>0</v>
      </c>
      <c r="AH96" s="12">
        <f t="shared" si="367"/>
        <v>0</v>
      </c>
      <c r="AI96" s="12">
        <f t="shared" si="368"/>
        <v>0</v>
      </c>
      <c r="AJ96" s="13">
        <f t="shared" si="369"/>
        <v>0</v>
      </c>
      <c r="AK96" s="13">
        <f t="shared" si="370"/>
        <v>0</v>
      </c>
      <c r="AL96" s="13">
        <f t="shared" si="371"/>
        <v>0</v>
      </c>
      <c r="AM96" s="13">
        <f t="shared" si="372"/>
        <v>0</v>
      </c>
      <c r="AN96" s="13">
        <f t="shared" si="373"/>
        <v>0</v>
      </c>
      <c r="AO96" s="13">
        <f t="shared" si="374"/>
        <v>0</v>
      </c>
      <c r="AP96" s="13">
        <f t="shared" si="375"/>
        <v>0</v>
      </c>
      <c r="AQ96" s="12">
        <f t="shared" si="376"/>
        <v>0</v>
      </c>
      <c r="AR96" s="12">
        <f t="shared" si="377"/>
        <v>0</v>
      </c>
      <c r="AS96" s="12">
        <f t="shared" si="378"/>
        <v>0</v>
      </c>
      <c r="AT96" s="12">
        <f t="shared" si="379"/>
        <v>0</v>
      </c>
      <c r="AU96" s="12">
        <f t="shared" si="380"/>
        <v>0</v>
      </c>
      <c r="AV96" s="12">
        <f t="shared" si="381"/>
        <v>0</v>
      </c>
      <c r="AW96" s="12">
        <f t="shared" si="382"/>
        <v>0</v>
      </c>
      <c r="AX96" s="13">
        <f t="shared" si="383"/>
        <v>0</v>
      </c>
      <c r="AY96" s="13">
        <f t="shared" si="384"/>
        <v>0</v>
      </c>
      <c r="AZ96" s="13">
        <f t="shared" si="385"/>
        <v>0</v>
      </c>
      <c r="BA96" s="13">
        <f t="shared" si="386"/>
        <v>0</v>
      </c>
      <c r="BB96" s="13">
        <f t="shared" si="387"/>
        <v>0</v>
      </c>
      <c r="BC96" s="13">
        <f t="shared" si="388"/>
        <v>0</v>
      </c>
      <c r="BD96" s="13">
        <f t="shared" si="389"/>
        <v>0</v>
      </c>
      <c r="BE96" s="12">
        <f t="shared" si="390"/>
        <v>0</v>
      </c>
      <c r="BF96" s="12">
        <f t="shared" si="391"/>
        <v>0</v>
      </c>
      <c r="BG96" s="12">
        <f t="shared" si="392"/>
        <v>0</v>
      </c>
      <c r="BH96" s="12">
        <f t="shared" si="393"/>
        <v>0</v>
      </c>
      <c r="BI96" s="12">
        <f t="shared" si="394"/>
        <v>0</v>
      </c>
      <c r="BJ96" s="12">
        <f t="shared" si="395"/>
        <v>0</v>
      </c>
      <c r="BK96" s="12">
        <f t="shared" si="396"/>
        <v>0</v>
      </c>
    </row>
    <row r="97" spans="1:63">
      <c r="A97" s="53">
        <v>29</v>
      </c>
      <c r="B97" s="53" t="s">
        <v>64</v>
      </c>
      <c r="C97" s="53"/>
      <c r="D97" s="53"/>
      <c r="E97" s="54" t="s">
        <v>32</v>
      </c>
      <c r="F97" s="55" t="s">
        <v>80</v>
      </c>
      <c r="G97" s="55" t="s">
        <v>79</v>
      </c>
      <c r="H97" s="56"/>
      <c r="I97" s="57"/>
      <c r="J97" s="58"/>
      <c r="K97" s="79"/>
      <c r="L97" s="69"/>
      <c r="O97" s="12">
        <f t="shared" si="397"/>
        <v>0</v>
      </c>
      <c r="P97" s="12">
        <f t="shared" si="398"/>
        <v>0</v>
      </c>
      <c r="Q97" s="12">
        <f t="shared" si="399"/>
        <v>0</v>
      </c>
      <c r="R97" s="12">
        <f t="shared" si="400"/>
        <v>0</v>
      </c>
      <c r="S97" s="12">
        <f t="shared" si="401"/>
        <v>0</v>
      </c>
      <c r="T97" s="12">
        <f t="shared" si="402"/>
        <v>0</v>
      </c>
      <c r="U97" s="12">
        <f t="shared" si="403"/>
        <v>0</v>
      </c>
      <c r="V97" s="13">
        <f t="shared" si="356"/>
        <v>0</v>
      </c>
      <c r="W97" s="13">
        <f t="shared" si="357"/>
        <v>0</v>
      </c>
      <c r="X97" s="13">
        <f t="shared" si="358"/>
        <v>0</v>
      </c>
      <c r="Y97" s="13">
        <f t="shared" si="359"/>
        <v>0</v>
      </c>
      <c r="Z97" s="13">
        <f t="shared" si="360"/>
        <v>0</v>
      </c>
      <c r="AA97" s="13">
        <f t="shared" si="404"/>
        <v>0</v>
      </c>
      <c r="AB97" s="13">
        <f t="shared" si="361"/>
        <v>0</v>
      </c>
      <c r="AC97" s="12">
        <f t="shared" si="362"/>
        <v>0</v>
      </c>
      <c r="AD97" s="12">
        <f t="shared" si="363"/>
        <v>0</v>
      </c>
      <c r="AE97" s="12">
        <f t="shared" si="364"/>
        <v>0</v>
      </c>
      <c r="AF97" s="12">
        <f t="shared" si="365"/>
        <v>0</v>
      </c>
      <c r="AG97" s="12">
        <f t="shared" si="366"/>
        <v>0</v>
      </c>
      <c r="AH97" s="12">
        <f t="shared" si="367"/>
        <v>0</v>
      </c>
      <c r="AI97" s="12">
        <f t="shared" si="368"/>
        <v>0</v>
      </c>
      <c r="AJ97" s="13">
        <f t="shared" si="369"/>
        <v>0</v>
      </c>
      <c r="AK97" s="13">
        <f t="shared" si="370"/>
        <v>0</v>
      </c>
      <c r="AL97" s="13">
        <f t="shared" si="371"/>
        <v>0</v>
      </c>
      <c r="AM97" s="13">
        <f t="shared" si="372"/>
        <v>0</v>
      </c>
      <c r="AN97" s="13">
        <f t="shared" si="373"/>
        <v>0</v>
      </c>
      <c r="AO97" s="13">
        <f t="shared" si="374"/>
        <v>0</v>
      </c>
      <c r="AP97" s="13">
        <f t="shared" si="375"/>
        <v>0</v>
      </c>
      <c r="AQ97" s="12">
        <f t="shared" si="376"/>
        <v>0</v>
      </c>
      <c r="AR97" s="12">
        <f t="shared" si="377"/>
        <v>0</v>
      </c>
      <c r="AS97" s="12">
        <f t="shared" si="378"/>
        <v>0</v>
      </c>
      <c r="AT97" s="12">
        <f t="shared" si="379"/>
        <v>0</v>
      </c>
      <c r="AU97" s="12">
        <f t="shared" si="380"/>
        <v>0</v>
      </c>
      <c r="AV97" s="12">
        <f t="shared" si="381"/>
        <v>0</v>
      </c>
      <c r="AW97" s="12">
        <f t="shared" si="382"/>
        <v>0</v>
      </c>
      <c r="AX97" s="13">
        <f t="shared" si="383"/>
        <v>0</v>
      </c>
      <c r="AY97" s="13">
        <f t="shared" si="384"/>
        <v>0</v>
      </c>
      <c r="AZ97" s="13">
        <f t="shared" si="385"/>
        <v>0</v>
      </c>
      <c r="BA97" s="13">
        <f t="shared" si="386"/>
        <v>0</v>
      </c>
      <c r="BB97" s="13">
        <f t="shared" si="387"/>
        <v>0</v>
      </c>
      <c r="BC97" s="13">
        <f t="shared" si="388"/>
        <v>0</v>
      </c>
      <c r="BD97" s="13">
        <f t="shared" si="389"/>
        <v>0</v>
      </c>
      <c r="BE97" s="12">
        <f t="shared" si="390"/>
        <v>0</v>
      </c>
      <c r="BF97" s="12">
        <f t="shared" si="391"/>
        <v>0</v>
      </c>
      <c r="BG97" s="12">
        <f t="shared" si="392"/>
        <v>0</v>
      </c>
      <c r="BH97" s="12">
        <f t="shared" si="393"/>
        <v>0</v>
      </c>
      <c r="BI97" s="12">
        <f t="shared" si="394"/>
        <v>0</v>
      </c>
      <c r="BJ97" s="12">
        <f t="shared" si="395"/>
        <v>0</v>
      </c>
      <c r="BK97" s="12">
        <f t="shared" si="396"/>
        <v>0</v>
      </c>
    </row>
    <row r="98" spans="1:63">
      <c r="A98" s="53">
        <v>30</v>
      </c>
      <c r="B98" s="55"/>
      <c r="C98" s="53" t="s">
        <v>30</v>
      </c>
      <c r="D98" s="53" t="s">
        <v>63</v>
      </c>
      <c r="E98" s="54" t="s">
        <v>32</v>
      </c>
      <c r="F98" s="55" t="s">
        <v>84</v>
      </c>
      <c r="G98" s="55" t="s">
        <v>83</v>
      </c>
      <c r="H98" s="56">
        <v>4</v>
      </c>
      <c r="I98" s="57" t="s">
        <v>35</v>
      </c>
      <c r="J98" s="58">
        <v>2</v>
      </c>
      <c r="K98" s="79"/>
      <c r="L98" s="69"/>
      <c r="O98" s="12">
        <f t="shared" si="397"/>
        <v>0</v>
      </c>
      <c r="P98" s="12">
        <f t="shared" si="398"/>
        <v>0</v>
      </c>
      <c r="Q98" s="12">
        <f t="shared" si="399"/>
        <v>0</v>
      </c>
      <c r="R98" s="12">
        <f t="shared" si="400"/>
        <v>0</v>
      </c>
      <c r="S98" s="12">
        <f t="shared" si="401"/>
        <v>0</v>
      </c>
      <c r="T98" s="12">
        <f t="shared" si="402"/>
        <v>0</v>
      </c>
      <c r="U98" s="12">
        <f t="shared" si="403"/>
        <v>0</v>
      </c>
      <c r="V98" s="13">
        <f t="shared" si="356"/>
        <v>0</v>
      </c>
      <c r="W98" s="13">
        <f t="shared" si="357"/>
        <v>0</v>
      </c>
      <c r="X98" s="13">
        <f t="shared" si="358"/>
        <v>0</v>
      </c>
      <c r="Y98" s="13">
        <f t="shared" si="359"/>
        <v>0</v>
      </c>
      <c r="Z98" s="13">
        <f t="shared" si="360"/>
        <v>0</v>
      </c>
      <c r="AA98" s="13">
        <f t="shared" si="404"/>
        <v>0</v>
      </c>
      <c r="AB98" s="13">
        <f t="shared" si="361"/>
        <v>0</v>
      </c>
      <c r="AC98" s="12">
        <f t="shared" si="362"/>
        <v>1</v>
      </c>
      <c r="AD98" s="12">
        <f t="shared" si="363"/>
        <v>0</v>
      </c>
      <c r="AE98" s="12">
        <f t="shared" si="364"/>
        <v>0</v>
      </c>
      <c r="AF98" s="12">
        <f t="shared" si="365"/>
        <v>1</v>
      </c>
      <c r="AG98" s="12">
        <f t="shared" si="366"/>
        <v>2</v>
      </c>
      <c r="AH98" s="12">
        <f t="shared" si="367"/>
        <v>4</v>
      </c>
      <c r="AI98" s="12">
        <f t="shared" si="368"/>
        <v>0</v>
      </c>
      <c r="AJ98" s="13">
        <f t="shared" si="369"/>
        <v>1</v>
      </c>
      <c r="AK98" s="13">
        <f t="shared" si="370"/>
        <v>1</v>
      </c>
      <c r="AL98" s="13">
        <f t="shared" si="371"/>
        <v>0</v>
      </c>
      <c r="AM98" s="13">
        <f t="shared" si="372"/>
        <v>0</v>
      </c>
      <c r="AN98" s="13">
        <f t="shared" si="373"/>
        <v>4</v>
      </c>
      <c r="AO98" s="13">
        <f t="shared" si="374"/>
        <v>2</v>
      </c>
      <c r="AP98" s="13">
        <f t="shared" si="375"/>
        <v>2</v>
      </c>
      <c r="AQ98" s="12">
        <f t="shared" si="376"/>
        <v>0</v>
      </c>
      <c r="AR98" s="12">
        <f t="shared" si="377"/>
        <v>0</v>
      </c>
      <c r="AS98" s="12">
        <f t="shared" si="378"/>
        <v>0</v>
      </c>
      <c r="AT98" s="12">
        <f t="shared" si="379"/>
        <v>0</v>
      </c>
      <c r="AU98" s="12">
        <f t="shared" si="380"/>
        <v>0</v>
      </c>
      <c r="AV98" s="12">
        <f t="shared" si="381"/>
        <v>0</v>
      </c>
      <c r="AW98" s="12">
        <f t="shared" si="382"/>
        <v>0</v>
      </c>
      <c r="AX98" s="13">
        <f t="shared" si="383"/>
        <v>0</v>
      </c>
      <c r="AY98" s="13">
        <f t="shared" si="384"/>
        <v>0</v>
      </c>
      <c r="AZ98" s="13">
        <f t="shared" si="385"/>
        <v>0</v>
      </c>
      <c r="BA98" s="13">
        <f t="shared" si="386"/>
        <v>0</v>
      </c>
      <c r="BB98" s="13">
        <f t="shared" si="387"/>
        <v>0</v>
      </c>
      <c r="BC98" s="13">
        <f t="shared" si="388"/>
        <v>0</v>
      </c>
      <c r="BD98" s="13">
        <f t="shared" si="389"/>
        <v>0</v>
      </c>
      <c r="BE98" s="12">
        <f t="shared" si="390"/>
        <v>0</v>
      </c>
      <c r="BF98" s="12">
        <f t="shared" si="391"/>
        <v>0</v>
      </c>
      <c r="BG98" s="12">
        <f t="shared" si="392"/>
        <v>0</v>
      </c>
      <c r="BH98" s="12">
        <f t="shared" si="393"/>
        <v>0</v>
      </c>
      <c r="BI98" s="12">
        <f t="shared" si="394"/>
        <v>0</v>
      </c>
      <c r="BJ98" s="12">
        <f t="shared" si="395"/>
        <v>0</v>
      </c>
      <c r="BK98" s="12">
        <f t="shared" si="396"/>
        <v>0</v>
      </c>
    </row>
    <row r="99" spans="1:63">
      <c r="A99" s="53">
        <v>31</v>
      </c>
      <c r="B99" s="55"/>
      <c r="C99" s="53" t="s">
        <v>38</v>
      </c>
      <c r="D99" s="53" t="s">
        <v>62</v>
      </c>
      <c r="E99" s="54" t="s">
        <v>32</v>
      </c>
      <c r="F99" s="55" t="s">
        <v>87</v>
      </c>
      <c r="G99" s="55" t="s">
        <v>86</v>
      </c>
      <c r="H99" s="60">
        <v>0</v>
      </c>
      <c r="I99" s="61" t="s">
        <v>35</v>
      </c>
      <c r="J99" s="62">
        <v>6</v>
      </c>
      <c r="K99" s="79"/>
      <c r="L99" s="69"/>
      <c r="O99" s="12">
        <f t="shared" si="397"/>
        <v>0</v>
      </c>
      <c r="P99" s="12">
        <f t="shared" si="398"/>
        <v>0</v>
      </c>
      <c r="Q99" s="12">
        <f t="shared" si="399"/>
        <v>0</v>
      </c>
      <c r="R99" s="12">
        <f t="shared" si="400"/>
        <v>0</v>
      </c>
      <c r="S99" s="12">
        <f t="shared" si="401"/>
        <v>0</v>
      </c>
      <c r="T99" s="12">
        <f t="shared" si="402"/>
        <v>0</v>
      </c>
      <c r="U99" s="12">
        <f t="shared" si="403"/>
        <v>0</v>
      </c>
      <c r="V99" s="13">
        <f t="shared" si="356"/>
        <v>0</v>
      </c>
      <c r="W99" s="13">
        <f t="shared" si="357"/>
        <v>0</v>
      </c>
      <c r="X99" s="13">
        <f t="shared" si="358"/>
        <v>0</v>
      </c>
      <c r="Y99" s="13">
        <f t="shared" si="359"/>
        <v>0</v>
      </c>
      <c r="Z99" s="13">
        <f t="shared" si="360"/>
        <v>0</v>
      </c>
      <c r="AA99" s="13">
        <f t="shared" si="404"/>
        <v>0</v>
      </c>
      <c r="AB99" s="13">
        <f t="shared" si="361"/>
        <v>0</v>
      </c>
      <c r="AC99" s="12">
        <f t="shared" si="362"/>
        <v>0</v>
      </c>
      <c r="AD99" s="12">
        <f t="shared" si="363"/>
        <v>0</v>
      </c>
      <c r="AE99" s="12">
        <f t="shared" si="364"/>
        <v>0</v>
      </c>
      <c r="AF99" s="12">
        <f t="shared" si="365"/>
        <v>0</v>
      </c>
      <c r="AG99" s="12">
        <f t="shared" si="366"/>
        <v>0</v>
      </c>
      <c r="AH99" s="12">
        <f t="shared" si="367"/>
        <v>0</v>
      </c>
      <c r="AI99" s="12">
        <f t="shared" si="368"/>
        <v>0</v>
      </c>
      <c r="AJ99" s="13">
        <f t="shared" si="369"/>
        <v>0</v>
      </c>
      <c r="AK99" s="13">
        <f t="shared" si="370"/>
        <v>0</v>
      </c>
      <c r="AL99" s="13">
        <f t="shared" si="371"/>
        <v>0</v>
      </c>
      <c r="AM99" s="13">
        <f t="shared" si="372"/>
        <v>0</v>
      </c>
      <c r="AN99" s="13">
        <f t="shared" si="373"/>
        <v>0</v>
      </c>
      <c r="AO99" s="13">
        <f t="shared" si="374"/>
        <v>0</v>
      </c>
      <c r="AP99" s="13">
        <f t="shared" si="375"/>
        <v>0</v>
      </c>
      <c r="AQ99" s="12">
        <f t="shared" si="376"/>
        <v>1</v>
      </c>
      <c r="AR99" s="12">
        <f t="shared" si="377"/>
        <v>1</v>
      </c>
      <c r="AS99" s="12">
        <f t="shared" si="378"/>
        <v>0</v>
      </c>
      <c r="AT99" s="12">
        <f t="shared" si="379"/>
        <v>0</v>
      </c>
      <c r="AU99" s="12">
        <f t="shared" si="380"/>
        <v>6</v>
      </c>
      <c r="AV99" s="12">
        <f t="shared" si="381"/>
        <v>0</v>
      </c>
      <c r="AW99" s="12">
        <f t="shared" si="382"/>
        <v>2</v>
      </c>
      <c r="AX99" s="13">
        <f t="shared" si="383"/>
        <v>1</v>
      </c>
      <c r="AY99" s="13">
        <f t="shared" si="384"/>
        <v>0</v>
      </c>
      <c r="AZ99" s="13">
        <f t="shared" si="385"/>
        <v>0</v>
      </c>
      <c r="BA99" s="13">
        <f t="shared" si="386"/>
        <v>1</v>
      </c>
      <c r="BB99" s="13">
        <f t="shared" si="387"/>
        <v>0</v>
      </c>
      <c r="BC99" s="13">
        <f t="shared" si="388"/>
        <v>6</v>
      </c>
      <c r="BD99" s="13">
        <f t="shared" si="389"/>
        <v>0</v>
      </c>
      <c r="BE99" s="12">
        <f t="shared" si="390"/>
        <v>0</v>
      </c>
      <c r="BF99" s="12">
        <f t="shared" si="391"/>
        <v>0</v>
      </c>
      <c r="BG99" s="12">
        <f t="shared" si="392"/>
        <v>0</v>
      </c>
      <c r="BH99" s="12">
        <f t="shared" si="393"/>
        <v>0</v>
      </c>
      <c r="BI99" s="12">
        <f t="shared" si="394"/>
        <v>0</v>
      </c>
      <c r="BJ99" s="12">
        <f t="shared" si="395"/>
        <v>0</v>
      </c>
      <c r="BK99" s="12">
        <f t="shared" si="396"/>
        <v>0</v>
      </c>
    </row>
    <row r="100" spans="1:63">
      <c r="A100" s="53">
        <v>32</v>
      </c>
      <c r="B100" s="55"/>
      <c r="C100" s="53" t="s">
        <v>38</v>
      </c>
      <c r="D100" s="53" t="s">
        <v>62</v>
      </c>
      <c r="E100" s="54" t="s">
        <v>32</v>
      </c>
      <c r="F100" s="55" t="s">
        <v>90</v>
      </c>
      <c r="G100" s="55" t="s">
        <v>89</v>
      </c>
      <c r="H100" s="60">
        <v>4</v>
      </c>
      <c r="I100" s="61" t="s">
        <v>35</v>
      </c>
      <c r="J100" s="62">
        <v>2</v>
      </c>
      <c r="K100" s="79"/>
      <c r="L100" s="69"/>
      <c r="O100" s="12">
        <f t="shared" si="397"/>
        <v>0</v>
      </c>
      <c r="P100" s="12">
        <f t="shared" si="398"/>
        <v>0</v>
      </c>
      <c r="Q100" s="12">
        <f t="shared" si="399"/>
        <v>0</v>
      </c>
      <c r="R100" s="12">
        <f t="shared" si="400"/>
        <v>0</v>
      </c>
      <c r="S100" s="12">
        <f t="shared" si="401"/>
        <v>0</v>
      </c>
      <c r="T100" s="12">
        <f t="shared" si="402"/>
        <v>0</v>
      </c>
      <c r="U100" s="12">
        <f t="shared" si="403"/>
        <v>0</v>
      </c>
      <c r="V100" s="13">
        <f t="shared" si="356"/>
        <v>1</v>
      </c>
      <c r="W100" s="13">
        <f t="shared" si="357"/>
        <v>0</v>
      </c>
      <c r="X100" s="13">
        <f t="shared" si="358"/>
        <v>0</v>
      </c>
      <c r="Y100" s="13">
        <f t="shared" si="359"/>
        <v>1</v>
      </c>
      <c r="Z100" s="13">
        <f t="shared" si="360"/>
        <v>2</v>
      </c>
      <c r="AA100" s="13">
        <f t="shared" si="404"/>
        <v>4</v>
      </c>
      <c r="AB100" s="13">
        <f t="shared" si="361"/>
        <v>0</v>
      </c>
      <c r="AC100" s="12">
        <f t="shared" si="362"/>
        <v>0</v>
      </c>
      <c r="AD100" s="12">
        <f t="shared" si="363"/>
        <v>0</v>
      </c>
      <c r="AE100" s="12">
        <f t="shared" si="364"/>
        <v>0</v>
      </c>
      <c r="AF100" s="12">
        <f t="shared" si="365"/>
        <v>0</v>
      </c>
      <c r="AG100" s="12">
        <f t="shared" si="366"/>
        <v>0</v>
      </c>
      <c r="AH100" s="12">
        <f t="shared" si="367"/>
        <v>0</v>
      </c>
      <c r="AI100" s="12">
        <f t="shared" si="368"/>
        <v>0</v>
      </c>
      <c r="AJ100" s="13">
        <f t="shared" si="369"/>
        <v>0</v>
      </c>
      <c r="AK100" s="13">
        <f t="shared" si="370"/>
        <v>0</v>
      </c>
      <c r="AL100" s="13">
        <f t="shared" si="371"/>
        <v>0</v>
      </c>
      <c r="AM100" s="13">
        <f t="shared" si="372"/>
        <v>0</v>
      </c>
      <c r="AN100" s="13">
        <f t="shared" si="373"/>
        <v>0</v>
      </c>
      <c r="AO100" s="13">
        <f t="shared" si="374"/>
        <v>0</v>
      </c>
      <c r="AP100" s="13">
        <f t="shared" si="375"/>
        <v>0</v>
      </c>
      <c r="AQ100" s="12">
        <f t="shared" si="376"/>
        <v>0</v>
      </c>
      <c r="AR100" s="12">
        <f t="shared" si="377"/>
        <v>0</v>
      </c>
      <c r="AS100" s="12">
        <f t="shared" si="378"/>
        <v>0</v>
      </c>
      <c r="AT100" s="12">
        <f t="shared" si="379"/>
        <v>0</v>
      </c>
      <c r="AU100" s="12">
        <f t="shared" si="380"/>
        <v>0</v>
      </c>
      <c r="AV100" s="12">
        <f t="shared" si="381"/>
        <v>0</v>
      </c>
      <c r="AW100" s="12">
        <f t="shared" si="382"/>
        <v>0</v>
      </c>
      <c r="AX100" s="13">
        <f t="shared" si="383"/>
        <v>0</v>
      </c>
      <c r="AY100" s="13">
        <f t="shared" si="384"/>
        <v>0</v>
      </c>
      <c r="AZ100" s="13">
        <f t="shared" si="385"/>
        <v>0</v>
      </c>
      <c r="BA100" s="13">
        <f t="shared" si="386"/>
        <v>0</v>
      </c>
      <c r="BB100" s="13">
        <f t="shared" si="387"/>
        <v>0</v>
      </c>
      <c r="BC100" s="13">
        <f t="shared" si="388"/>
        <v>0</v>
      </c>
      <c r="BD100" s="13">
        <f t="shared" si="389"/>
        <v>0</v>
      </c>
      <c r="BE100" s="12">
        <f t="shared" si="390"/>
        <v>1</v>
      </c>
      <c r="BF100" s="12">
        <f t="shared" si="391"/>
        <v>1</v>
      </c>
      <c r="BG100" s="12">
        <f t="shared" si="392"/>
        <v>0</v>
      </c>
      <c r="BH100" s="12">
        <f t="shared" si="393"/>
        <v>0</v>
      </c>
      <c r="BI100" s="12">
        <f t="shared" si="394"/>
        <v>4</v>
      </c>
      <c r="BJ100" s="12">
        <f t="shared" si="395"/>
        <v>2</v>
      </c>
      <c r="BK100" s="12">
        <f t="shared" si="396"/>
        <v>2</v>
      </c>
    </row>
    <row r="101" spans="1:63">
      <c r="A101" s="49"/>
      <c r="B101" s="50"/>
      <c r="C101" s="50"/>
      <c r="D101" s="50"/>
      <c r="E101" s="50"/>
      <c r="F101" s="50"/>
      <c r="G101" s="50"/>
      <c r="H101" s="50"/>
      <c r="I101" s="50"/>
      <c r="J101" s="50"/>
      <c r="K101" s="59"/>
      <c r="O101" s="12">
        <f t="shared" si="397"/>
        <v>0</v>
      </c>
      <c r="P101" s="12">
        <f t="shared" si="398"/>
        <v>0</v>
      </c>
      <c r="Q101" s="12">
        <f t="shared" si="399"/>
        <v>0</v>
      </c>
      <c r="R101" s="12">
        <f t="shared" si="400"/>
        <v>0</v>
      </c>
      <c r="S101" s="12">
        <f t="shared" si="401"/>
        <v>0</v>
      </c>
      <c r="T101" s="12">
        <f t="shared" si="402"/>
        <v>0</v>
      </c>
      <c r="U101" s="12">
        <f t="shared" si="403"/>
        <v>0</v>
      </c>
      <c r="V101" s="13">
        <f t="shared" si="356"/>
        <v>0</v>
      </c>
      <c r="W101" s="13">
        <f t="shared" si="357"/>
        <v>0</v>
      </c>
      <c r="X101" s="13">
        <f t="shared" si="358"/>
        <v>0</v>
      </c>
      <c r="Y101" s="13">
        <f t="shared" si="359"/>
        <v>0</v>
      </c>
      <c r="Z101" s="13">
        <f t="shared" si="360"/>
        <v>0</v>
      </c>
      <c r="AA101" s="13">
        <f t="shared" si="404"/>
        <v>0</v>
      </c>
      <c r="AB101" s="13">
        <f t="shared" si="361"/>
        <v>0</v>
      </c>
      <c r="AC101" s="12">
        <f t="shared" si="362"/>
        <v>0</v>
      </c>
      <c r="AD101" s="12">
        <f t="shared" si="363"/>
        <v>0</v>
      </c>
      <c r="AE101" s="12">
        <f t="shared" si="364"/>
        <v>0</v>
      </c>
      <c r="AF101" s="12">
        <f t="shared" si="365"/>
        <v>0</v>
      </c>
      <c r="AG101" s="12">
        <f t="shared" si="366"/>
        <v>0</v>
      </c>
      <c r="AH101" s="12">
        <f t="shared" si="367"/>
        <v>0</v>
      </c>
      <c r="AI101" s="12">
        <f t="shared" si="368"/>
        <v>0</v>
      </c>
      <c r="AJ101" s="13">
        <f t="shared" si="369"/>
        <v>0</v>
      </c>
      <c r="AK101" s="13">
        <f t="shared" si="370"/>
        <v>0</v>
      </c>
      <c r="AL101" s="13">
        <f t="shared" si="371"/>
        <v>0</v>
      </c>
      <c r="AM101" s="13">
        <f t="shared" si="372"/>
        <v>0</v>
      </c>
      <c r="AN101" s="13">
        <f t="shared" si="373"/>
        <v>0</v>
      </c>
      <c r="AO101" s="13">
        <f t="shared" si="374"/>
        <v>0</v>
      </c>
      <c r="AP101" s="13">
        <f t="shared" si="375"/>
        <v>0</v>
      </c>
      <c r="AQ101" s="12">
        <f t="shared" si="376"/>
        <v>0</v>
      </c>
      <c r="AR101" s="12">
        <f t="shared" si="377"/>
        <v>0</v>
      </c>
      <c r="AS101" s="12">
        <f t="shared" si="378"/>
        <v>0</v>
      </c>
      <c r="AT101" s="12">
        <f t="shared" si="379"/>
        <v>0</v>
      </c>
      <c r="AU101" s="12">
        <f t="shared" si="380"/>
        <v>0</v>
      </c>
      <c r="AV101" s="12">
        <f t="shared" si="381"/>
        <v>0</v>
      </c>
      <c r="AW101" s="12">
        <f t="shared" si="382"/>
        <v>0</v>
      </c>
      <c r="AX101" s="13">
        <f t="shared" si="383"/>
        <v>0</v>
      </c>
      <c r="AY101" s="13">
        <f t="shared" si="384"/>
        <v>0</v>
      </c>
      <c r="AZ101" s="13">
        <f t="shared" si="385"/>
        <v>0</v>
      </c>
      <c r="BA101" s="13">
        <f t="shared" si="386"/>
        <v>0</v>
      </c>
      <c r="BB101" s="13">
        <f t="shared" si="387"/>
        <v>0</v>
      </c>
      <c r="BC101" s="13">
        <f t="shared" si="388"/>
        <v>0</v>
      </c>
      <c r="BD101" s="13">
        <f t="shared" si="389"/>
        <v>0</v>
      </c>
      <c r="BE101" s="12">
        <f t="shared" si="390"/>
        <v>0</v>
      </c>
      <c r="BF101" s="12">
        <f t="shared" si="391"/>
        <v>0</v>
      </c>
      <c r="BG101" s="12">
        <f t="shared" si="392"/>
        <v>0</v>
      </c>
      <c r="BH101" s="12">
        <f t="shared" si="393"/>
        <v>0</v>
      </c>
      <c r="BI101" s="12">
        <f t="shared" si="394"/>
        <v>0</v>
      </c>
      <c r="BJ101" s="12">
        <f t="shared" si="395"/>
        <v>0</v>
      </c>
      <c r="BK101" s="12">
        <f t="shared" si="396"/>
        <v>0</v>
      </c>
    </row>
    <row r="102" spans="1:63">
      <c r="A102" s="53">
        <v>33</v>
      </c>
      <c r="B102" s="53" t="s">
        <v>68</v>
      </c>
      <c r="C102" s="53"/>
      <c r="D102" s="53"/>
      <c r="E102" s="54" t="s">
        <v>32</v>
      </c>
      <c r="F102" s="55" t="s">
        <v>89</v>
      </c>
      <c r="G102" s="55" t="s">
        <v>80</v>
      </c>
      <c r="H102" s="56"/>
      <c r="I102" s="57"/>
      <c r="J102" s="58"/>
      <c r="K102" s="79"/>
      <c r="L102" s="69"/>
      <c r="O102" s="12">
        <f t="shared" si="397"/>
        <v>0</v>
      </c>
      <c r="P102" s="12">
        <f t="shared" si="398"/>
        <v>0</v>
      </c>
      <c r="Q102" s="12">
        <f t="shared" si="399"/>
        <v>0</v>
      </c>
      <c r="R102" s="12">
        <f t="shared" si="400"/>
        <v>0</v>
      </c>
      <c r="S102" s="12">
        <f t="shared" si="401"/>
        <v>0</v>
      </c>
      <c r="T102" s="12">
        <f t="shared" si="402"/>
        <v>0</v>
      </c>
      <c r="U102" s="12">
        <f t="shared" si="403"/>
        <v>0</v>
      </c>
      <c r="V102" s="13">
        <f t="shared" si="356"/>
        <v>0</v>
      </c>
      <c r="W102" s="13">
        <f t="shared" si="357"/>
        <v>0</v>
      </c>
      <c r="X102" s="13">
        <f t="shared" si="358"/>
        <v>0</v>
      </c>
      <c r="Y102" s="13">
        <f t="shared" si="359"/>
        <v>0</v>
      </c>
      <c r="Z102" s="13">
        <f t="shared" si="360"/>
        <v>0</v>
      </c>
      <c r="AA102" s="13">
        <f t="shared" si="404"/>
        <v>0</v>
      </c>
      <c r="AB102" s="13">
        <f t="shared" si="361"/>
        <v>0</v>
      </c>
      <c r="AC102" s="12">
        <f t="shared" si="362"/>
        <v>0</v>
      </c>
      <c r="AD102" s="12">
        <f t="shared" si="363"/>
        <v>0</v>
      </c>
      <c r="AE102" s="12">
        <f t="shared" si="364"/>
        <v>0</v>
      </c>
      <c r="AF102" s="12">
        <f t="shared" si="365"/>
        <v>0</v>
      </c>
      <c r="AG102" s="12">
        <f t="shared" si="366"/>
        <v>0</v>
      </c>
      <c r="AH102" s="12">
        <f t="shared" si="367"/>
        <v>0</v>
      </c>
      <c r="AI102" s="12">
        <f t="shared" si="368"/>
        <v>0</v>
      </c>
      <c r="AJ102" s="13">
        <f t="shared" si="369"/>
        <v>0</v>
      </c>
      <c r="AK102" s="13">
        <f t="shared" si="370"/>
        <v>0</v>
      </c>
      <c r="AL102" s="13">
        <f t="shared" si="371"/>
        <v>0</v>
      </c>
      <c r="AM102" s="13">
        <f t="shared" si="372"/>
        <v>0</v>
      </c>
      <c r="AN102" s="13">
        <f t="shared" si="373"/>
        <v>0</v>
      </c>
      <c r="AO102" s="13">
        <f t="shared" si="374"/>
        <v>0</v>
      </c>
      <c r="AP102" s="13">
        <f t="shared" si="375"/>
        <v>0</v>
      </c>
      <c r="AQ102" s="12">
        <f t="shared" si="376"/>
        <v>0</v>
      </c>
      <c r="AR102" s="12">
        <f t="shared" si="377"/>
        <v>0</v>
      </c>
      <c r="AS102" s="12">
        <f t="shared" si="378"/>
        <v>0</v>
      </c>
      <c r="AT102" s="12">
        <f t="shared" si="379"/>
        <v>0</v>
      </c>
      <c r="AU102" s="12">
        <f t="shared" si="380"/>
        <v>0</v>
      </c>
      <c r="AV102" s="12">
        <f t="shared" si="381"/>
        <v>0</v>
      </c>
      <c r="AW102" s="12">
        <f t="shared" si="382"/>
        <v>0</v>
      </c>
      <c r="AX102" s="13">
        <f t="shared" si="383"/>
        <v>0</v>
      </c>
      <c r="AY102" s="13">
        <f t="shared" si="384"/>
        <v>0</v>
      </c>
      <c r="AZ102" s="13">
        <f t="shared" si="385"/>
        <v>0</v>
      </c>
      <c r="BA102" s="13">
        <f t="shared" si="386"/>
        <v>0</v>
      </c>
      <c r="BB102" s="13">
        <f t="shared" si="387"/>
        <v>0</v>
      </c>
      <c r="BC102" s="13">
        <f t="shared" si="388"/>
        <v>0</v>
      </c>
      <c r="BD102" s="13">
        <f t="shared" si="389"/>
        <v>0</v>
      </c>
      <c r="BE102" s="12">
        <f t="shared" si="390"/>
        <v>0</v>
      </c>
      <c r="BF102" s="12">
        <f t="shared" si="391"/>
        <v>0</v>
      </c>
      <c r="BG102" s="12">
        <f t="shared" si="392"/>
        <v>0</v>
      </c>
      <c r="BH102" s="12">
        <f t="shared" si="393"/>
        <v>0</v>
      </c>
      <c r="BI102" s="12">
        <f t="shared" si="394"/>
        <v>0</v>
      </c>
      <c r="BJ102" s="12">
        <f t="shared" si="395"/>
        <v>0</v>
      </c>
      <c r="BK102" s="12">
        <f t="shared" si="396"/>
        <v>0</v>
      </c>
    </row>
    <row r="103" spans="1:63">
      <c r="A103" s="53">
        <v>34</v>
      </c>
      <c r="B103" s="55"/>
      <c r="C103" s="53" t="s">
        <v>38</v>
      </c>
      <c r="D103" s="53" t="s">
        <v>67</v>
      </c>
      <c r="E103" s="54" t="s">
        <v>32</v>
      </c>
      <c r="F103" s="55" t="s">
        <v>86</v>
      </c>
      <c r="G103" s="55" t="s">
        <v>90</v>
      </c>
      <c r="H103" s="56">
        <v>3</v>
      </c>
      <c r="I103" s="57" t="s">
        <v>35</v>
      </c>
      <c r="J103" s="58">
        <v>4</v>
      </c>
      <c r="K103" s="79"/>
      <c r="L103" s="69"/>
      <c r="O103" s="12">
        <f t="shared" si="397"/>
        <v>0</v>
      </c>
      <c r="P103" s="12">
        <f t="shared" si="398"/>
        <v>0</v>
      </c>
      <c r="Q103" s="12">
        <f t="shared" si="399"/>
        <v>0</v>
      </c>
      <c r="R103" s="12">
        <f t="shared" si="400"/>
        <v>0</v>
      </c>
      <c r="S103" s="12">
        <f t="shared" si="401"/>
        <v>0</v>
      </c>
      <c r="T103" s="12">
        <f t="shared" si="402"/>
        <v>0</v>
      </c>
      <c r="U103" s="12">
        <f t="shared" si="403"/>
        <v>0</v>
      </c>
      <c r="V103" s="13">
        <f t="shared" si="356"/>
        <v>0</v>
      </c>
      <c r="W103" s="13">
        <f t="shared" si="357"/>
        <v>0</v>
      </c>
      <c r="X103" s="13">
        <f t="shared" si="358"/>
        <v>0</v>
      </c>
      <c r="Y103" s="13">
        <f t="shared" si="359"/>
        <v>0</v>
      </c>
      <c r="Z103" s="13">
        <f t="shared" si="360"/>
        <v>0</v>
      </c>
      <c r="AA103" s="13">
        <f t="shared" si="404"/>
        <v>0</v>
      </c>
      <c r="AB103" s="13">
        <f t="shared" si="361"/>
        <v>0</v>
      </c>
      <c r="AC103" s="12">
        <f t="shared" si="362"/>
        <v>0</v>
      </c>
      <c r="AD103" s="12">
        <f t="shared" si="363"/>
        <v>0</v>
      </c>
      <c r="AE103" s="12">
        <f t="shared" si="364"/>
        <v>0</v>
      </c>
      <c r="AF103" s="12">
        <f t="shared" si="365"/>
        <v>0</v>
      </c>
      <c r="AG103" s="12">
        <f t="shared" si="366"/>
        <v>0</v>
      </c>
      <c r="AH103" s="12">
        <f t="shared" si="367"/>
        <v>0</v>
      </c>
      <c r="AI103" s="12">
        <f t="shared" si="368"/>
        <v>0</v>
      </c>
      <c r="AJ103" s="13">
        <f t="shared" si="369"/>
        <v>0</v>
      </c>
      <c r="AK103" s="13">
        <f t="shared" si="370"/>
        <v>0</v>
      </c>
      <c r="AL103" s="13">
        <f t="shared" si="371"/>
        <v>0</v>
      </c>
      <c r="AM103" s="13">
        <f t="shared" si="372"/>
        <v>0</v>
      </c>
      <c r="AN103" s="13">
        <f t="shared" si="373"/>
        <v>0</v>
      </c>
      <c r="AO103" s="13">
        <f t="shared" si="374"/>
        <v>0</v>
      </c>
      <c r="AP103" s="13">
        <f t="shared" si="375"/>
        <v>0</v>
      </c>
      <c r="AQ103" s="12">
        <f t="shared" si="376"/>
        <v>1</v>
      </c>
      <c r="AR103" s="12">
        <f t="shared" si="377"/>
        <v>0</v>
      </c>
      <c r="AS103" s="12">
        <f t="shared" si="378"/>
        <v>1</v>
      </c>
      <c r="AT103" s="12">
        <f t="shared" si="379"/>
        <v>1</v>
      </c>
      <c r="AU103" s="12">
        <f t="shared" si="380"/>
        <v>3</v>
      </c>
      <c r="AV103" s="12">
        <f t="shared" si="381"/>
        <v>4</v>
      </c>
      <c r="AW103" s="12">
        <f t="shared" si="382"/>
        <v>1</v>
      </c>
      <c r="AX103" s="13">
        <f t="shared" si="383"/>
        <v>0</v>
      </c>
      <c r="AY103" s="13">
        <f t="shared" si="384"/>
        <v>0</v>
      </c>
      <c r="AZ103" s="13">
        <f t="shared" si="385"/>
        <v>0</v>
      </c>
      <c r="BA103" s="13">
        <f t="shared" si="386"/>
        <v>0</v>
      </c>
      <c r="BB103" s="13">
        <f t="shared" si="387"/>
        <v>0</v>
      </c>
      <c r="BC103" s="13">
        <f t="shared" si="388"/>
        <v>0</v>
      </c>
      <c r="BD103" s="13">
        <f t="shared" si="389"/>
        <v>0</v>
      </c>
      <c r="BE103" s="12">
        <f t="shared" si="390"/>
        <v>1</v>
      </c>
      <c r="BF103" s="12">
        <f t="shared" si="391"/>
        <v>1</v>
      </c>
      <c r="BG103" s="12">
        <f t="shared" si="392"/>
        <v>0</v>
      </c>
      <c r="BH103" s="12">
        <f t="shared" si="393"/>
        <v>0</v>
      </c>
      <c r="BI103" s="12">
        <f t="shared" si="394"/>
        <v>4</v>
      </c>
      <c r="BJ103" s="12">
        <f t="shared" si="395"/>
        <v>3</v>
      </c>
      <c r="BK103" s="12">
        <f t="shared" si="396"/>
        <v>2</v>
      </c>
    </row>
    <row r="104" spans="1:63">
      <c r="A104" s="53">
        <v>35</v>
      </c>
      <c r="B104" s="55"/>
      <c r="C104" s="53" t="s">
        <v>81</v>
      </c>
      <c r="D104" s="53" t="s">
        <v>96</v>
      </c>
      <c r="E104" s="54" t="s">
        <v>32</v>
      </c>
      <c r="F104" s="55" t="s">
        <v>83</v>
      </c>
      <c r="G104" s="55" t="s">
        <v>87</v>
      </c>
      <c r="H104" s="60">
        <v>1</v>
      </c>
      <c r="I104" s="61" t="s">
        <v>35</v>
      </c>
      <c r="J104" s="62">
        <v>5</v>
      </c>
      <c r="K104" s="59"/>
      <c r="L104" s="69"/>
      <c r="O104" s="12">
        <f t="shared" si="397"/>
        <v>0</v>
      </c>
      <c r="P104" s="12">
        <f t="shared" si="398"/>
        <v>0</v>
      </c>
      <c r="Q104" s="12">
        <f t="shared" si="399"/>
        <v>0</v>
      </c>
      <c r="R104" s="12">
        <f t="shared" si="400"/>
        <v>0</v>
      </c>
      <c r="S104" s="12">
        <f t="shared" si="401"/>
        <v>0</v>
      </c>
      <c r="T104" s="12">
        <f t="shared" si="402"/>
        <v>0</v>
      </c>
      <c r="U104" s="12">
        <f t="shared" si="403"/>
        <v>0</v>
      </c>
      <c r="V104" s="13">
        <f t="shared" si="356"/>
        <v>0</v>
      </c>
      <c r="W104" s="13">
        <f t="shared" si="357"/>
        <v>0</v>
      </c>
      <c r="X104" s="13">
        <f t="shared" si="358"/>
        <v>0</v>
      </c>
      <c r="Y104" s="13">
        <f t="shared" si="359"/>
        <v>0</v>
      </c>
      <c r="Z104" s="13">
        <f t="shared" si="360"/>
        <v>0</v>
      </c>
      <c r="AA104" s="13">
        <f t="shared" si="404"/>
        <v>0</v>
      </c>
      <c r="AB104" s="13">
        <f t="shared" si="361"/>
        <v>0</v>
      </c>
      <c r="AC104" s="12">
        <f t="shared" si="362"/>
        <v>1</v>
      </c>
      <c r="AD104" s="12">
        <f t="shared" si="363"/>
        <v>0</v>
      </c>
      <c r="AE104" s="12">
        <f t="shared" si="364"/>
        <v>0</v>
      </c>
      <c r="AF104" s="12">
        <f t="shared" si="365"/>
        <v>1</v>
      </c>
      <c r="AG104" s="12">
        <f t="shared" si="366"/>
        <v>1</v>
      </c>
      <c r="AH104" s="12">
        <f t="shared" si="367"/>
        <v>5</v>
      </c>
      <c r="AI104" s="12">
        <f t="shared" si="368"/>
        <v>0</v>
      </c>
      <c r="AJ104" s="13">
        <f t="shared" si="369"/>
        <v>0</v>
      </c>
      <c r="AK104" s="13">
        <f t="shared" si="370"/>
        <v>0</v>
      </c>
      <c r="AL104" s="13">
        <f t="shared" si="371"/>
        <v>0</v>
      </c>
      <c r="AM104" s="13">
        <f t="shared" si="372"/>
        <v>0</v>
      </c>
      <c r="AN104" s="13">
        <f t="shared" si="373"/>
        <v>0</v>
      </c>
      <c r="AO104" s="13">
        <f t="shared" si="374"/>
        <v>0</v>
      </c>
      <c r="AP104" s="13">
        <f t="shared" si="375"/>
        <v>0</v>
      </c>
      <c r="AQ104" s="12">
        <f t="shared" si="376"/>
        <v>0</v>
      </c>
      <c r="AR104" s="12">
        <f t="shared" si="377"/>
        <v>0</v>
      </c>
      <c r="AS104" s="12">
        <f t="shared" si="378"/>
        <v>0</v>
      </c>
      <c r="AT104" s="12">
        <f t="shared" si="379"/>
        <v>0</v>
      </c>
      <c r="AU104" s="12">
        <f t="shared" si="380"/>
        <v>0</v>
      </c>
      <c r="AV104" s="12">
        <f t="shared" si="381"/>
        <v>0</v>
      </c>
      <c r="AW104" s="12">
        <f t="shared" si="382"/>
        <v>0</v>
      </c>
      <c r="AX104" s="13">
        <f t="shared" si="383"/>
        <v>1</v>
      </c>
      <c r="AY104" s="13">
        <f t="shared" si="384"/>
        <v>1</v>
      </c>
      <c r="AZ104" s="13">
        <f t="shared" si="385"/>
        <v>0</v>
      </c>
      <c r="BA104" s="13">
        <f t="shared" si="386"/>
        <v>0</v>
      </c>
      <c r="BB104" s="13">
        <f t="shared" si="387"/>
        <v>5</v>
      </c>
      <c r="BC104" s="13">
        <f t="shared" si="388"/>
        <v>1</v>
      </c>
      <c r="BD104" s="13">
        <f t="shared" si="389"/>
        <v>2</v>
      </c>
      <c r="BE104" s="12">
        <f t="shared" si="390"/>
        <v>0</v>
      </c>
      <c r="BF104" s="12">
        <f t="shared" si="391"/>
        <v>0</v>
      </c>
      <c r="BG104" s="12">
        <f t="shared" si="392"/>
        <v>0</v>
      </c>
      <c r="BH104" s="12">
        <f t="shared" si="393"/>
        <v>0</v>
      </c>
      <c r="BI104" s="12">
        <f t="shared" si="394"/>
        <v>0</v>
      </c>
      <c r="BJ104" s="12">
        <f t="shared" si="395"/>
        <v>0</v>
      </c>
      <c r="BK104" s="12">
        <f t="shared" si="396"/>
        <v>0</v>
      </c>
    </row>
    <row r="105" spans="1:63">
      <c r="A105" s="53">
        <v>36</v>
      </c>
      <c r="B105" s="55"/>
      <c r="C105" s="53" t="s">
        <v>43</v>
      </c>
      <c r="D105" s="53" t="s">
        <v>65</v>
      </c>
      <c r="E105" s="54" t="s">
        <v>32</v>
      </c>
      <c r="F105" s="55" t="s">
        <v>79</v>
      </c>
      <c r="G105" s="55" t="s">
        <v>84</v>
      </c>
      <c r="H105" s="60">
        <v>2</v>
      </c>
      <c r="I105" s="61" t="s">
        <v>35</v>
      </c>
      <c r="J105" s="62">
        <v>4</v>
      </c>
      <c r="K105" s="59"/>
      <c r="L105" s="69"/>
      <c r="O105" s="12">
        <f t="shared" si="397"/>
        <v>1</v>
      </c>
      <c r="P105" s="12">
        <f t="shared" si="398"/>
        <v>0</v>
      </c>
      <c r="Q105" s="12">
        <f t="shared" si="399"/>
        <v>0</v>
      </c>
      <c r="R105" s="12">
        <f t="shared" si="400"/>
        <v>1</v>
      </c>
      <c r="S105" s="12">
        <f t="shared" si="401"/>
        <v>2</v>
      </c>
      <c r="T105" s="12">
        <f t="shared" si="402"/>
        <v>4</v>
      </c>
      <c r="U105" s="12">
        <f t="shared" si="403"/>
        <v>0</v>
      </c>
      <c r="V105" s="13">
        <f t="shared" si="356"/>
        <v>0</v>
      </c>
      <c r="W105" s="13">
        <f t="shared" si="357"/>
        <v>0</v>
      </c>
      <c r="X105" s="13">
        <f t="shared" si="358"/>
        <v>0</v>
      </c>
      <c r="Y105" s="13">
        <f t="shared" si="359"/>
        <v>0</v>
      </c>
      <c r="Z105" s="13">
        <f t="shared" si="360"/>
        <v>0</v>
      </c>
      <c r="AA105" s="13">
        <f t="shared" si="404"/>
        <v>0</v>
      </c>
      <c r="AB105" s="13">
        <f t="shared" si="361"/>
        <v>0</v>
      </c>
      <c r="AC105" s="12">
        <f t="shared" si="362"/>
        <v>0</v>
      </c>
      <c r="AD105" s="12">
        <f t="shared" si="363"/>
        <v>0</v>
      </c>
      <c r="AE105" s="12">
        <f t="shared" si="364"/>
        <v>0</v>
      </c>
      <c r="AF105" s="12">
        <f t="shared" si="365"/>
        <v>0</v>
      </c>
      <c r="AG105" s="12">
        <f t="shared" si="366"/>
        <v>0</v>
      </c>
      <c r="AH105" s="12">
        <f t="shared" si="367"/>
        <v>0</v>
      </c>
      <c r="AI105" s="12">
        <f t="shared" si="368"/>
        <v>0</v>
      </c>
      <c r="AJ105" s="13">
        <f t="shared" si="369"/>
        <v>1</v>
      </c>
      <c r="AK105" s="13">
        <f t="shared" si="370"/>
        <v>1</v>
      </c>
      <c r="AL105" s="13">
        <f t="shared" si="371"/>
        <v>0</v>
      </c>
      <c r="AM105" s="13">
        <f t="shared" si="372"/>
        <v>0</v>
      </c>
      <c r="AN105" s="13">
        <f t="shared" si="373"/>
        <v>4</v>
      </c>
      <c r="AO105" s="13">
        <f t="shared" si="374"/>
        <v>2</v>
      </c>
      <c r="AP105" s="13">
        <f t="shared" si="375"/>
        <v>2</v>
      </c>
      <c r="AQ105" s="12">
        <f t="shared" si="376"/>
        <v>0</v>
      </c>
      <c r="AR105" s="12">
        <f t="shared" si="377"/>
        <v>0</v>
      </c>
      <c r="AS105" s="12">
        <f t="shared" si="378"/>
        <v>0</v>
      </c>
      <c r="AT105" s="12">
        <f t="shared" si="379"/>
        <v>0</v>
      </c>
      <c r="AU105" s="12">
        <f t="shared" si="380"/>
        <v>0</v>
      </c>
      <c r="AV105" s="12">
        <f t="shared" si="381"/>
        <v>0</v>
      </c>
      <c r="AW105" s="12">
        <f t="shared" si="382"/>
        <v>0</v>
      </c>
      <c r="AX105" s="13">
        <f t="shared" si="383"/>
        <v>0</v>
      </c>
      <c r="AY105" s="13">
        <f t="shared" si="384"/>
        <v>0</v>
      </c>
      <c r="AZ105" s="13">
        <f t="shared" si="385"/>
        <v>0</v>
      </c>
      <c r="BA105" s="13">
        <f t="shared" si="386"/>
        <v>0</v>
      </c>
      <c r="BB105" s="13">
        <f t="shared" si="387"/>
        <v>0</v>
      </c>
      <c r="BC105" s="13">
        <f t="shared" si="388"/>
        <v>0</v>
      </c>
      <c r="BD105" s="13">
        <f t="shared" si="389"/>
        <v>0</v>
      </c>
      <c r="BE105" s="12">
        <f t="shared" si="390"/>
        <v>0</v>
      </c>
      <c r="BF105" s="12">
        <f t="shared" si="391"/>
        <v>0</v>
      </c>
      <c r="BG105" s="12">
        <f t="shared" si="392"/>
        <v>0</v>
      </c>
      <c r="BH105" s="12">
        <f t="shared" si="393"/>
        <v>0</v>
      </c>
      <c r="BI105" s="12">
        <f t="shared" si="394"/>
        <v>0</v>
      </c>
      <c r="BJ105" s="12">
        <f t="shared" si="395"/>
        <v>0</v>
      </c>
      <c r="BK105" s="12">
        <f t="shared" si="396"/>
        <v>0</v>
      </c>
    </row>
    <row r="106" spans="1:63">
      <c r="A106" s="49"/>
      <c r="B106" s="50"/>
      <c r="C106" s="50"/>
      <c r="D106" s="50"/>
      <c r="E106" s="50"/>
      <c r="F106" s="50"/>
      <c r="G106" s="50"/>
      <c r="H106" s="50"/>
      <c r="I106" s="50"/>
      <c r="J106" s="50"/>
      <c r="K106" s="59"/>
      <c r="O106" s="12">
        <f t="shared" si="397"/>
        <v>0</v>
      </c>
      <c r="P106" s="12">
        <f t="shared" si="398"/>
        <v>0</v>
      </c>
      <c r="Q106" s="12">
        <f t="shared" si="399"/>
        <v>0</v>
      </c>
      <c r="R106" s="12">
        <f t="shared" si="400"/>
        <v>0</v>
      </c>
      <c r="S106" s="12">
        <f t="shared" si="401"/>
        <v>0</v>
      </c>
      <c r="T106" s="12">
        <f t="shared" si="402"/>
        <v>0</v>
      </c>
      <c r="U106" s="12">
        <f t="shared" si="403"/>
        <v>0</v>
      </c>
      <c r="V106" s="13">
        <f t="shared" si="356"/>
        <v>0</v>
      </c>
      <c r="W106" s="13">
        <f t="shared" si="357"/>
        <v>0</v>
      </c>
      <c r="X106" s="13">
        <f t="shared" si="358"/>
        <v>0</v>
      </c>
      <c r="Y106" s="13">
        <f t="shared" si="359"/>
        <v>0</v>
      </c>
      <c r="Z106" s="13">
        <f t="shared" si="360"/>
        <v>0</v>
      </c>
      <c r="AA106" s="13">
        <f t="shared" si="404"/>
        <v>0</v>
      </c>
      <c r="AB106" s="13">
        <f t="shared" si="361"/>
        <v>0</v>
      </c>
      <c r="AC106" s="12">
        <f t="shared" si="362"/>
        <v>0</v>
      </c>
      <c r="AD106" s="12">
        <f t="shared" si="363"/>
        <v>0</v>
      </c>
      <c r="AE106" s="12">
        <f t="shared" si="364"/>
        <v>0</v>
      </c>
      <c r="AF106" s="12">
        <f t="shared" si="365"/>
        <v>0</v>
      </c>
      <c r="AG106" s="12">
        <f t="shared" si="366"/>
        <v>0</v>
      </c>
      <c r="AH106" s="12">
        <f t="shared" si="367"/>
        <v>0</v>
      </c>
      <c r="AI106" s="12">
        <f t="shared" si="368"/>
        <v>0</v>
      </c>
      <c r="AJ106" s="13">
        <f t="shared" si="369"/>
        <v>0</v>
      </c>
      <c r="AK106" s="13">
        <f t="shared" si="370"/>
        <v>0</v>
      </c>
      <c r="AL106" s="13">
        <f t="shared" si="371"/>
        <v>0</v>
      </c>
      <c r="AM106" s="13">
        <f t="shared" si="372"/>
        <v>0</v>
      </c>
      <c r="AN106" s="13">
        <f t="shared" si="373"/>
        <v>0</v>
      </c>
      <c r="AO106" s="13">
        <f t="shared" si="374"/>
        <v>0</v>
      </c>
      <c r="AP106" s="13">
        <f t="shared" si="375"/>
        <v>0</v>
      </c>
      <c r="AQ106" s="12">
        <f t="shared" si="376"/>
        <v>0</v>
      </c>
      <c r="AR106" s="12">
        <f t="shared" si="377"/>
        <v>0</v>
      </c>
      <c r="AS106" s="12">
        <f t="shared" si="378"/>
        <v>0</v>
      </c>
      <c r="AT106" s="12">
        <f t="shared" si="379"/>
        <v>0</v>
      </c>
      <c r="AU106" s="12">
        <f t="shared" si="380"/>
        <v>0</v>
      </c>
      <c r="AV106" s="12">
        <f t="shared" si="381"/>
        <v>0</v>
      </c>
      <c r="AW106" s="12">
        <f t="shared" si="382"/>
        <v>0</v>
      </c>
      <c r="AX106" s="13">
        <f t="shared" si="383"/>
        <v>0</v>
      </c>
      <c r="AY106" s="13">
        <f t="shared" si="384"/>
        <v>0</v>
      </c>
      <c r="AZ106" s="13">
        <f t="shared" si="385"/>
        <v>0</v>
      </c>
      <c r="BA106" s="13">
        <f t="shared" si="386"/>
        <v>0</v>
      </c>
      <c r="BB106" s="13">
        <f t="shared" si="387"/>
        <v>0</v>
      </c>
      <c r="BC106" s="13">
        <f t="shared" si="388"/>
        <v>0</v>
      </c>
      <c r="BD106" s="13">
        <f t="shared" si="389"/>
        <v>0</v>
      </c>
      <c r="BE106" s="12">
        <f t="shared" si="390"/>
        <v>0</v>
      </c>
      <c r="BF106" s="12">
        <f t="shared" si="391"/>
        <v>0</v>
      </c>
      <c r="BG106" s="12">
        <f t="shared" si="392"/>
        <v>0</v>
      </c>
      <c r="BH106" s="12">
        <f t="shared" si="393"/>
        <v>0</v>
      </c>
      <c r="BI106" s="12">
        <f t="shared" si="394"/>
        <v>0</v>
      </c>
      <c r="BJ106" s="12">
        <f t="shared" si="395"/>
        <v>0</v>
      </c>
      <c r="BK106" s="12">
        <f t="shared" si="396"/>
        <v>0</v>
      </c>
    </row>
    <row r="107" spans="1:63">
      <c r="A107" s="80"/>
      <c r="B107" s="81"/>
      <c r="C107" s="81"/>
      <c r="D107" s="81"/>
      <c r="E107" s="81"/>
      <c r="F107" s="81"/>
      <c r="G107" s="81"/>
      <c r="H107" s="81"/>
      <c r="I107" s="81"/>
      <c r="J107" s="81"/>
      <c r="K107" s="59"/>
      <c r="O107" s="12">
        <f t="shared" si="397"/>
        <v>0</v>
      </c>
      <c r="P107" s="12">
        <f t="shared" si="398"/>
        <v>0</v>
      </c>
      <c r="Q107" s="12">
        <f t="shared" si="399"/>
        <v>0</v>
      </c>
      <c r="R107" s="12">
        <f t="shared" si="400"/>
        <v>0</v>
      </c>
      <c r="S107" s="12">
        <f t="shared" si="401"/>
        <v>0</v>
      </c>
      <c r="T107" s="12">
        <f t="shared" si="402"/>
        <v>0</v>
      </c>
      <c r="U107" s="12">
        <f t="shared" si="403"/>
        <v>0</v>
      </c>
      <c r="V107" s="13">
        <f t="shared" si="356"/>
        <v>0</v>
      </c>
      <c r="W107" s="13">
        <f t="shared" si="357"/>
        <v>0</v>
      </c>
      <c r="X107" s="13">
        <f t="shared" si="358"/>
        <v>0</v>
      </c>
      <c r="Y107" s="13">
        <f t="shared" si="359"/>
        <v>0</v>
      </c>
      <c r="Z107" s="13">
        <f t="shared" si="360"/>
        <v>0</v>
      </c>
      <c r="AA107" s="13">
        <f t="shared" si="404"/>
        <v>0</v>
      </c>
      <c r="AB107" s="13">
        <f t="shared" si="361"/>
        <v>0</v>
      </c>
      <c r="AC107" s="12">
        <f t="shared" si="362"/>
        <v>0</v>
      </c>
      <c r="AD107" s="12">
        <f t="shared" si="363"/>
        <v>0</v>
      </c>
      <c r="AE107" s="12">
        <f t="shared" si="364"/>
        <v>0</v>
      </c>
      <c r="AF107" s="12">
        <f t="shared" si="365"/>
        <v>0</v>
      </c>
      <c r="AG107" s="12">
        <f t="shared" si="366"/>
        <v>0</v>
      </c>
      <c r="AH107" s="12">
        <f t="shared" si="367"/>
        <v>0</v>
      </c>
      <c r="AI107" s="12">
        <f t="shared" si="368"/>
        <v>0</v>
      </c>
      <c r="AJ107" s="13">
        <f t="shared" si="369"/>
        <v>0</v>
      </c>
      <c r="AK107" s="13">
        <f t="shared" si="370"/>
        <v>0</v>
      </c>
      <c r="AL107" s="13">
        <f t="shared" si="371"/>
        <v>0</v>
      </c>
      <c r="AM107" s="13">
        <f t="shared" si="372"/>
        <v>0</v>
      </c>
      <c r="AN107" s="13">
        <f t="shared" si="373"/>
        <v>0</v>
      </c>
      <c r="AO107" s="13">
        <f t="shared" si="374"/>
        <v>0</v>
      </c>
      <c r="AP107" s="13">
        <f t="shared" si="375"/>
        <v>0</v>
      </c>
      <c r="AQ107" s="12">
        <f t="shared" si="376"/>
        <v>0</v>
      </c>
      <c r="AR107" s="12">
        <f t="shared" si="377"/>
        <v>0</v>
      </c>
      <c r="AS107" s="12">
        <f t="shared" si="378"/>
        <v>0</v>
      </c>
      <c r="AT107" s="12">
        <f t="shared" si="379"/>
        <v>0</v>
      </c>
      <c r="AU107" s="12">
        <f t="shared" si="380"/>
        <v>0</v>
      </c>
      <c r="AV107" s="12">
        <f t="shared" si="381"/>
        <v>0</v>
      </c>
      <c r="AW107" s="12">
        <f t="shared" si="382"/>
        <v>0</v>
      </c>
      <c r="AX107" s="13">
        <f t="shared" si="383"/>
        <v>0</v>
      </c>
      <c r="AY107" s="13">
        <f t="shared" si="384"/>
        <v>0</v>
      </c>
      <c r="AZ107" s="13">
        <f t="shared" si="385"/>
        <v>0</v>
      </c>
      <c r="BA107" s="13">
        <f t="shared" si="386"/>
        <v>0</v>
      </c>
      <c r="BB107" s="13">
        <f t="shared" si="387"/>
        <v>0</v>
      </c>
      <c r="BC107" s="13">
        <f t="shared" si="388"/>
        <v>0</v>
      </c>
      <c r="BD107" s="13">
        <f t="shared" si="389"/>
        <v>0</v>
      </c>
      <c r="BE107" s="12">
        <f t="shared" si="390"/>
        <v>0</v>
      </c>
      <c r="BF107" s="12">
        <f t="shared" si="391"/>
        <v>0</v>
      </c>
      <c r="BG107" s="12">
        <f t="shared" si="392"/>
        <v>0</v>
      </c>
      <c r="BH107" s="12">
        <f t="shared" si="393"/>
        <v>0</v>
      </c>
      <c r="BI107" s="12">
        <f t="shared" si="394"/>
        <v>0</v>
      </c>
      <c r="BJ107" s="12">
        <f t="shared" si="395"/>
        <v>0</v>
      </c>
      <c r="BK107" s="12">
        <f t="shared" si="396"/>
        <v>0</v>
      </c>
    </row>
    <row r="108" spans="1:63">
      <c r="A108" s="49"/>
      <c r="B108" s="50"/>
      <c r="C108" s="50"/>
      <c r="D108" s="50"/>
      <c r="E108" s="50"/>
      <c r="F108" s="50"/>
      <c r="G108" s="50"/>
      <c r="H108" s="50"/>
      <c r="I108" s="50"/>
      <c r="J108" s="50"/>
      <c r="K108" s="59"/>
      <c r="O108" s="12">
        <f t="shared" si="397"/>
        <v>0</v>
      </c>
      <c r="P108" s="12">
        <f t="shared" si="398"/>
        <v>0</v>
      </c>
      <c r="Q108" s="12">
        <f t="shared" si="399"/>
        <v>0</v>
      </c>
      <c r="R108" s="12">
        <f t="shared" si="400"/>
        <v>0</v>
      </c>
      <c r="S108" s="12">
        <f t="shared" si="401"/>
        <v>0</v>
      </c>
      <c r="T108" s="12">
        <f t="shared" si="402"/>
        <v>0</v>
      </c>
      <c r="U108" s="12">
        <f t="shared" si="403"/>
        <v>0</v>
      </c>
      <c r="V108" s="13">
        <f t="shared" si="356"/>
        <v>0</v>
      </c>
      <c r="W108" s="13">
        <f t="shared" si="357"/>
        <v>0</v>
      </c>
      <c r="X108" s="13">
        <f t="shared" si="358"/>
        <v>0</v>
      </c>
      <c r="Y108" s="13">
        <f t="shared" si="359"/>
        <v>0</v>
      </c>
      <c r="Z108" s="13">
        <f t="shared" si="360"/>
        <v>0</v>
      </c>
      <c r="AA108" s="13">
        <f t="shared" si="404"/>
        <v>0</v>
      </c>
      <c r="AB108" s="13">
        <f t="shared" si="361"/>
        <v>0</v>
      </c>
      <c r="AC108" s="12">
        <f t="shared" si="362"/>
        <v>0</v>
      </c>
      <c r="AD108" s="12">
        <f t="shared" si="363"/>
        <v>0</v>
      </c>
      <c r="AE108" s="12">
        <f t="shared" si="364"/>
        <v>0</v>
      </c>
      <c r="AF108" s="12">
        <f t="shared" si="365"/>
        <v>0</v>
      </c>
      <c r="AG108" s="12">
        <f t="shared" si="366"/>
        <v>0</v>
      </c>
      <c r="AH108" s="12">
        <f t="shared" si="367"/>
        <v>0</v>
      </c>
      <c r="AI108" s="12">
        <f t="shared" si="368"/>
        <v>0</v>
      </c>
      <c r="AJ108" s="13">
        <f t="shared" si="369"/>
        <v>0</v>
      </c>
      <c r="AK108" s="13">
        <f t="shared" si="370"/>
        <v>0</v>
      </c>
      <c r="AL108" s="13">
        <f t="shared" si="371"/>
        <v>0</v>
      </c>
      <c r="AM108" s="13">
        <f t="shared" si="372"/>
        <v>0</v>
      </c>
      <c r="AN108" s="13">
        <f t="shared" si="373"/>
        <v>0</v>
      </c>
      <c r="AO108" s="13">
        <f t="shared" si="374"/>
        <v>0</v>
      </c>
      <c r="AP108" s="13">
        <f t="shared" si="375"/>
        <v>0</v>
      </c>
      <c r="AQ108" s="12">
        <f t="shared" si="376"/>
        <v>0</v>
      </c>
      <c r="AR108" s="12">
        <f t="shared" si="377"/>
        <v>0</v>
      </c>
      <c r="AS108" s="12">
        <f t="shared" si="378"/>
        <v>0</v>
      </c>
      <c r="AT108" s="12">
        <f t="shared" si="379"/>
        <v>0</v>
      </c>
      <c r="AU108" s="12">
        <f t="shared" si="380"/>
        <v>0</v>
      </c>
      <c r="AV108" s="12">
        <f t="shared" si="381"/>
        <v>0</v>
      </c>
      <c r="AW108" s="12">
        <f t="shared" si="382"/>
        <v>0</v>
      </c>
      <c r="AX108" s="13">
        <f t="shared" si="383"/>
        <v>0</v>
      </c>
      <c r="AY108" s="13">
        <f t="shared" si="384"/>
        <v>0</v>
      </c>
      <c r="AZ108" s="13">
        <f t="shared" si="385"/>
        <v>0</v>
      </c>
      <c r="BA108" s="13">
        <f t="shared" si="386"/>
        <v>0</v>
      </c>
      <c r="BB108" s="13">
        <f t="shared" si="387"/>
        <v>0</v>
      </c>
      <c r="BC108" s="13">
        <f t="shared" si="388"/>
        <v>0</v>
      </c>
      <c r="BD108" s="13">
        <f t="shared" si="389"/>
        <v>0</v>
      </c>
      <c r="BE108" s="12">
        <f t="shared" si="390"/>
        <v>0</v>
      </c>
      <c r="BF108" s="12">
        <f t="shared" si="391"/>
        <v>0</v>
      </c>
      <c r="BG108" s="12">
        <f t="shared" si="392"/>
        <v>0</v>
      </c>
      <c r="BH108" s="12">
        <f t="shared" si="393"/>
        <v>0</v>
      </c>
      <c r="BI108" s="12">
        <f t="shared" si="394"/>
        <v>0</v>
      </c>
      <c r="BJ108" s="12">
        <f t="shared" si="395"/>
        <v>0</v>
      </c>
      <c r="BK108" s="12">
        <f t="shared" si="396"/>
        <v>0</v>
      </c>
    </row>
    <row r="109" spans="1:63">
      <c r="A109" s="82" t="s">
        <v>20</v>
      </c>
      <c r="B109" s="83" t="s">
        <v>21</v>
      </c>
      <c r="C109" s="84" t="s">
        <v>22</v>
      </c>
      <c r="D109" s="84" t="s">
        <v>23</v>
      </c>
      <c r="E109" s="82" t="s">
        <v>24</v>
      </c>
      <c r="F109" s="82" t="s">
        <v>25</v>
      </c>
      <c r="G109" s="82" t="s">
        <v>26</v>
      </c>
      <c r="H109" s="85" t="s">
        <v>27</v>
      </c>
      <c r="I109" s="86"/>
      <c r="J109" s="87"/>
      <c r="K109" s="59"/>
      <c r="O109" s="12">
        <f t="shared" si="397"/>
        <v>0</v>
      </c>
      <c r="P109" s="12">
        <f t="shared" si="398"/>
        <v>0</v>
      </c>
      <c r="Q109" s="12">
        <f t="shared" si="399"/>
        <v>0</v>
      </c>
      <c r="R109" s="12">
        <f t="shared" si="400"/>
        <v>0</v>
      </c>
      <c r="S109" s="12">
        <f t="shared" si="401"/>
        <v>0</v>
      </c>
      <c r="T109" s="12">
        <f t="shared" si="402"/>
        <v>0</v>
      </c>
      <c r="U109" s="12">
        <f t="shared" si="403"/>
        <v>0</v>
      </c>
      <c r="V109" s="13">
        <f t="shared" si="356"/>
        <v>0</v>
      </c>
      <c r="W109" s="13">
        <f t="shared" si="357"/>
        <v>0</v>
      </c>
      <c r="X109" s="13">
        <f t="shared" si="358"/>
        <v>0</v>
      </c>
      <c r="Y109" s="13">
        <f t="shared" si="359"/>
        <v>0</v>
      </c>
      <c r="Z109" s="13">
        <f t="shared" si="360"/>
        <v>0</v>
      </c>
      <c r="AA109" s="13">
        <f t="shared" si="404"/>
        <v>0</v>
      </c>
      <c r="AB109" s="13">
        <f t="shared" si="361"/>
        <v>0</v>
      </c>
      <c r="AC109" s="12">
        <f t="shared" si="362"/>
        <v>0</v>
      </c>
      <c r="AD109" s="12">
        <f t="shared" si="363"/>
        <v>0</v>
      </c>
      <c r="AE109" s="12">
        <f t="shared" si="364"/>
        <v>0</v>
      </c>
      <c r="AF109" s="12">
        <f t="shared" si="365"/>
        <v>0</v>
      </c>
      <c r="AG109" s="12">
        <f t="shared" si="366"/>
        <v>0</v>
      </c>
      <c r="AH109" s="12">
        <f t="shared" si="367"/>
        <v>0</v>
      </c>
      <c r="AI109" s="12">
        <f t="shared" si="368"/>
        <v>0</v>
      </c>
      <c r="AJ109" s="13">
        <f t="shared" si="369"/>
        <v>0</v>
      </c>
      <c r="AK109" s="13">
        <f t="shared" si="370"/>
        <v>0</v>
      </c>
      <c r="AL109" s="13">
        <f t="shared" si="371"/>
        <v>0</v>
      </c>
      <c r="AM109" s="13">
        <f t="shared" si="372"/>
        <v>0</v>
      </c>
      <c r="AN109" s="13">
        <f t="shared" si="373"/>
        <v>0</v>
      </c>
      <c r="AO109" s="13">
        <f t="shared" si="374"/>
        <v>0</v>
      </c>
      <c r="AP109" s="13">
        <f t="shared" si="375"/>
        <v>0</v>
      </c>
      <c r="AQ109" s="12">
        <f t="shared" si="376"/>
        <v>0</v>
      </c>
      <c r="AR109" s="12">
        <f t="shared" si="377"/>
        <v>0</v>
      </c>
      <c r="AS109" s="12">
        <f t="shared" si="378"/>
        <v>0</v>
      </c>
      <c r="AT109" s="12">
        <f t="shared" si="379"/>
        <v>0</v>
      </c>
      <c r="AU109" s="12">
        <f t="shared" si="380"/>
        <v>0</v>
      </c>
      <c r="AV109" s="12">
        <f t="shared" si="381"/>
        <v>0</v>
      </c>
      <c r="AW109" s="12">
        <f t="shared" si="382"/>
        <v>0</v>
      </c>
      <c r="AX109" s="13">
        <f t="shared" si="383"/>
        <v>0</v>
      </c>
      <c r="AY109" s="13">
        <f t="shared" si="384"/>
        <v>0</v>
      </c>
      <c r="AZ109" s="13">
        <f t="shared" si="385"/>
        <v>0</v>
      </c>
      <c r="BA109" s="13">
        <f t="shared" si="386"/>
        <v>0</v>
      </c>
      <c r="BB109" s="13">
        <f t="shared" si="387"/>
        <v>0</v>
      </c>
      <c r="BC109" s="13">
        <f t="shared" si="388"/>
        <v>0</v>
      </c>
      <c r="BD109" s="13">
        <f t="shared" si="389"/>
        <v>0</v>
      </c>
      <c r="BE109" s="12">
        <f t="shared" si="390"/>
        <v>0</v>
      </c>
      <c r="BF109" s="12">
        <f t="shared" si="391"/>
        <v>0</v>
      </c>
      <c r="BG109" s="12">
        <f t="shared" si="392"/>
        <v>0</v>
      </c>
      <c r="BH109" s="12">
        <f t="shared" si="393"/>
        <v>0</v>
      </c>
      <c r="BI109" s="12">
        <f t="shared" si="394"/>
        <v>0</v>
      </c>
      <c r="BJ109" s="12">
        <f t="shared" si="395"/>
        <v>0</v>
      </c>
      <c r="BK109" s="12">
        <f t="shared" si="396"/>
        <v>0</v>
      </c>
    </row>
    <row r="110" spans="1:63">
      <c r="A110" s="29"/>
      <c r="B110" s="30"/>
      <c r="C110" s="30"/>
      <c r="D110" s="30"/>
      <c r="E110" s="30"/>
      <c r="F110" s="30"/>
      <c r="G110" s="30"/>
      <c r="H110" s="30"/>
      <c r="I110" s="30"/>
      <c r="J110" s="30"/>
      <c r="K110" s="59"/>
      <c r="O110" s="12">
        <f t="shared" si="397"/>
        <v>0</v>
      </c>
      <c r="P110" s="12">
        <f t="shared" si="398"/>
        <v>0</v>
      </c>
      <c r="Q110" s="12">
        <f t="shared" si="399"/>
        <v>0</v>
      </c>
      <c r="R110" s="12">
        <f t="shared" si="400"/>
        <v>0</v>
      </c>
      <c r="S110" s="12">
        <f t="shared" si="401"/>
        <v>0</v>
      </c>
      <c r="T110" s="12">
        <f t="shared" si="402"/>
        <v>0</v>
      </c>
      <c r="U110" s="12">
        <f t="shared" si="403"/>
        <v>0</v>
      </c>
      <c r="V110" s="13">
        <f t="shared" si="356"/>
        <v>0</v>
      </c>
      <c r="W110" s="13">
        <f t="shared" si="357"/>
        <v>0</v>
      </c>
      <c r="X110" s="13">
        <f t="shared" si="358"/>
        <v>0</v>
      </c>
      <c r="Y110" s="13">
        <f t="shared" si="359"/>
        <v>0</v>
      </c>
      <c r="Z110" s="13">
        <f t="shared" si="360"/>
        <v>0</v>
      </c>
      <c r="AA110" s="13">
        <f t="shared" si="404"/>
        <v>0</v>
      </c>
      <c r="AB110" s="13">
        <f t="shared" si="361"/>
        <v>0</v>
      </c>
      <c r="AC110" s="12">
        <f t="shared" si="362"/>
        <v>0</v>
      </c>
      <c r="AD110" s="12">
        <f t="shared" si="363"/>
        <v>0</v>
      </c>
      <c r="AE110" s="12">
        <f t="shared" si="364"/>
        <v>0</v>
      </c>
      <c r="AF110" s="12">
        <f t="shared" si="365"/>
        <v>0</v>
      </c>
      <c r="AG110" s="12">
        <f t="shared" si="366"/>
        <v>0</v>
      </c>
      <c r="AH110" s="12">
        <f t="shared" si="367"/>
        <v>0</v>
      </c>
      <c r="AI110" s="12">
        <f t="shared" si="368"/>
        <v>0</v>
      </c>
      <c r="AJ110" s="13">
        <f t="shared" si="369"/>
        <v>0</v>
      </c>
      <c r="AK110" s="13">
        <f t="shared" si="370"/>
        <v>0</v>
      </c>
      <c r="AL110" s="13">
        <f t="shared" si="371"/>
        <v>0</v>
      </c>
      <c r="AM110" s="13">
        <f t="shared" si="372"/>
        <v>0</v>
      </c>
      <c r="AN110" s="13">
        <f t="shared" si="373"/>
        <v>0</v>
      </c>
      <c r="AO110" s="13">
        <f t="shared" si="374"/>
        <v>0</v>
      </c>
      <c r="AP110" s="13">
        <f t="shared" si="375"/>
        <v>0</v>
      </c>
      <c r="AQ110" s="12">
        <f t="shared" si="376"/>
        <v>0</v>
      </c>
      <c r="AR110" s="12">
        <f t="shared" si="377"/>
        <v>0</v>
      </c>
      <c r="AS110" s="12">
        <f t="shared" si="378"/>
        <v>0</v>
      </c>
      <c r="AT110" s="12">
        <f t="shared" si="379"/>
        <v>0</v>
      </c>
      <c r="AU110" s="12">
        <f t="shared" si="380"/>
        <v>0</v>
      </c>
      <c r="AV110" s="12">
        <f t="shared" si="381"/>
        <v>0</v>
      </c>
      <c r="AW110" s="12">
        <f t="shared" si="382"/>
        <v>0</v>
      </c>
      <c r="AX110" s="13">
        <f t="shared" si="383"/>
        <v>0</v>
      </c>
      <c r="AY110" s="13">
        <f t="shared" si="384"/>
        <v>0</v>
      </c>
      <c r="AZ110" s="13">
        <f t="shared" si="385"/>
        <v>0</v>
      </c>
      <c r="BA110" s="13">
        <f t="shared" si="386"/>
        <v>0</v>
      </c>
      <c r="BB110" s="13">
        <f t="shared" si="387"/>
        <v>0</v>
      </c>
      <c r="BC110" s="13">
        <f t="shared" si="388"/>
        <v>0</v>
      </c>
      <c r="BD110" s="13">
        <f t="shared" si="389"/>
        <v>0</v>
      </c>
      <c r="BE110" s="12">
        <f t="shared" si="390"/>
        <v>0</v>
      </c>
      <c r="BF110" s="12">
        <f t="shared" si="391"/>
        <v>0</v>
      </c>
      <c r="BG110" s="12">
        <f t="shared" si="392"/>
        <v>0</v>
      </c>
      <c r="BH110" s="12">
        <f t="shared" si="393"/>
        <v>0</v>
      </c>
      <c r="BI110" s="12">
        <f t="shared" si="394"/>
        <v>0</v>
      </c>
      <c r="BJ110" s="12">
        <f t="shared" si="395"/>
        <v>0</v>
      </c>
      <c r="BK110" s="12">
        <f t="shared" si="396"/>
        <v>0</v>
      </c>
    </row>
    <row r="111" spans="1:63">
      <c r="A111" s="53">
        <v>37</v>
      </c>
      <c r="B111" s="53">
        <v>10</v>
      </c>
      <c r="C111" s="53"/>
      <c r="D111" s="53"/>
      <c r="E111" s="54" t="s">
        <v>32</v>
      </c>
      <c r="F111" s="55" t="s">
        <v>80</v>
      </c>
      <c r="G111" s="55" t="s">
        <v>84</v>
      </c>
      <c r="H111" s="56"/>
      <c r="I111" s="57"/>
      <c r="J111" s="58"/>
      <c r="K111" s="79"/>
      <c r="L111" s="69"/>
      <c r="O111" s="12">
        <f t="shared" si="397"/>
        <v>0</v>
      </c>
      <c r="P111" s="12">
        <f t="shared" si="398"/>
        <v>0</v>
      </c>
      <c r="Q111" s="12">
        <f t="shared" si="399"/>
        <v>0</v>
      </c>
      <c r="R111" s="12">
        <f t="shared" si="400"/>
        <v>0</v>
      </c>
      <c r="S111" s="12">
        <f t="shared" si="401"/>
        <v>0</v>
      </c>
      <c r="T111" s="12">
        <f t="shared" si="402"/>
        <v>0</v>
      </c>
      <c r="U111" s="12">
        <f t="shared" si="403"/>
        <v>0</v>
      </c>
      <c r="V111" s="13">
        <f t="shared" si="356"/>
        <v>0</v>
      </c>
      <c r="W111" s="13">
        <f t="shared" si="357"/>
        <v>0</v>
      </c>
      <c r="X111" s="13">
        <f t="shared" si="358"/>
        <v>0</v>
      </c>
      <c r="Y111" s="13">
        <f t="shared" si="359"/>
        <v>0</v>
      </c>
      <c r="Z111" s="13">
        <f t="shared" si="360"/>
        <v>0</v>
      </c>
      <c r="AA111" s="13">
        <f t="shared" si="404"/>
        <v>0</v>
      </c>
      <c r="AB111" s="13">
        <f t="shared" si="361"/>
        <v>0</v>
      </c>
      <c r="AC111" s="12">
        <f t="shared" si="362"/>
        <v>0</v>
      </c>
      <c r="AD111" s="12">
        <f t="shared" si="363"/>
        <v>0</v>
      </c>
      <c r="AE111" s="12">
        <f t="shared" si="364"/>
        <v>0</v>
      </c>
      <c r="AF111" s="12">
        <f t="shared" si="365"/>
        <v>0</v>
      </c>
      <c r="AG111" s="12">
        <f t="shared" si="366"/>
        <v>0</v>
      </c>
      <c r="AH111" s="12">
        <f t="shared" si="367"/>
        <v>0</v>
      </c>
      <c r="AI111" s="12">
        <f t="shared" si="368"/>
        <v>0</v>
      </c>
      <c r="AJ111" s="13">
        <f t="shared" si="369"/>
        <v>0</v>
      </c>
      <c r="AK111" s="13">
        <f t="shared" si="370"/>
        <v>0</v>
      </c>
      <c r="AL111" s="13">
        <f t="shared" si="371"/>
        <v>0</v>
      </c>
      <c r="AM111" s="13">
        <f t="shared" si="372"/>
        <v>0</v>
      </c>
      <c r="AN111" s="13">
        <f t="shared" si="373"/>
        <v>0</v>
      </c>
      <c r="AO111" s="13">
        <f t="shared" si="374"/>
        <v>0</v>
      </c>
      <c r="AP111" s="13">
        <f t="shared" si="375"/>
        <v>0</v>
      </c>
      <c r="AQ111" s="12">
        <f t="shared" si="376"/>
        <v>0</v>
      </c>
      <c r="AR111" s="12">
        <f t="shared" si="377"/>
        <v>0</v>
      </c>
      <c r="AS111" s="12">
        <f t="shared" si="378"/>
        <v>0</v>
      </c>
      <c r="AT111" s="12">
        <f t="shared" si="379"/>
        <v>0</v>
      </c>
      <c r="AU111" s="12">
        <f t="shared" si="380"/>
        <v>0</v>
      </c>
      <c r="AV111" s="12">
        <f t="shared" si="381"/>
        <v>0</v>
      </c>
      <c r="AW111" s="12">
        <f t="shared" si="382"/>
        <v>0</v>
      </c>
      <c r="AX111" s="13">
        <f t="shared" si="383"/>
        <v>0</v>
      </c>
      <c r="AY111" s="13">
        <f t="shared" si="384"/>
        <v>0</v>
      </c>
      <c r="AZ111" s="13">
        <f t="shared" si="385"/>
        <v>0</v>
      </c>
      <c r="BA111" s="13">
        <f t="shared" si="386"/>
        <v>0</v>
      </c>
      <c r="BB111" s="13">
        <f t="shared" si="387"/>
        <v>0</v>
      </c>
      <c r="BC111" s="13">
        <f t="shared" si="388"/>
        <v>0</v>
      </c>
      <c r="BD111" s="13">
        <f t="shared" si="389"/>
        <v>0</v>
      </c>
      <c r="BE111" s="12">
        <f t="shared" si="390"/>
        <v>0</v>
      </c>
      <c r="BF111" s="12">
        <f t="shared" si="391"/>
        <v>0</v>
      </c>
      <c r="BG111" s="12">
        <f t="shared" si="392"/>
        <v>0</v>
      </c>
      <c r="BH111" s="12">
        <f t="shared" si="393"/>
        <v>0</v>
      </c>
      <c r="BI111" s="12">
        <f t="shared" si="394"/>
        <v>0</v>
      </c>
      <c r="BJ111" s="12">
        <f t="shared" si="395"/>
        <v>0</v>
      </c>
      <c r="BK111" s="12">
        <f t="shared" si="396"/>
        <v>0</v>
      </c>
    </row>
    <row r="112" spans="1:63">
      <c r="A112" s="53">
        <v>38</v>
      </c>
      <c r="B112" s="55"/>
      <c r="C112" s="53" t="s">
        <v>38</v>
      </c>
      <c r="D112" s="53" t="s">
        <v>97</v>
      </c>
      <c r="E112" s="54" t="s">
        <v>32</v>
      </c>
      <c r="F112" s="55" t="s">
        <v>87</v>
      </c>
      <c r="G112" s="55" t="s">
        <v>79</v>
      </c>
      <c r="H112" s="56">
        <v>4</v>
      </c>
      <c r="I112" s="57" t="s">
        <v>35</v>
      </c>
      <c r="J112" s="58">
        <v>2</v>
      </c>
      <c r="K112" s="79"/>
      <c r="L112" s="69"/>
      <c r="O112" s="12">
        <f t="shared" si="397"/>
        <v>1</v>
      </c>
      <c r="P112" s="12">
        <f t="shared" si="398"/>
        <v>0</v>
      </c>
      <c r="Q112" s="12">
        <f t="shared" si="399"/>
        <v>0</v>
      </c>
      <c r="R112" s="12">
        <f t="shared" si="400"/>
        <v>1</v>
      </c>
      <c r="S112" s="12">
        <f t="shared" si="401"/>
        <v>2</v>
      </c>
      <c r="T112" s="12">
        <f t="shared" si="402"/>
        <v>4</v>
      </c>
      <c r="U112" s="12">
        <f t="shared" si="403"/>
        <v>0</v>
      </c>
      <c r="V112" s="13">
        <f t="shared" si="356"/>
        <v>0</v>
      </c>
      <c r="W112" s="13">
        <f t="shared" si="357"/>
        <v>0</v>
      </c>
      <c r="X112" s="13">
        <f t="shared" si="358"/>
        <v>0</v>
      </c>
      <c r="Y112" s="13">
        <f t="shared" si="359"/>
        <v>0</v>
      </c>
      <c r="Z112" s="13">
        <f t="shared" si="360"/>
        <v>0</v>
      </c>
      <c r="AA112" s="13">
        <f t="shared" si="404"/>
        <v>0</v>
      </c>
      <c r="AB112" s="13">
        <f t="shared" si="361"/>
        <v>0</v>
      </c>
      <c r="AC112" s="12">
        <f t="shared" si="362"/>
        <v>0</v>
      </c>
      <c r="AD112" s="12">
        <f t="shared" si="363"/>
        <v>0</v>
      </c>
      <c r="AE112" s="12">
        <f t="shared" si="364"/>
        <v>0</v>
      </c>
      <c r="AF112" s="12">
        <f t="shared" si="365"/>
        <v>0</v>
      </c>
      <c r="AG112" s="12">
        <f t="shared" si="366"/>
        <v>0</v>
      </c>
      <c r="AH112" s="12">
        <f t="shared" si="367"/>
        <v>0</v>
      </c>
      <c r="AI112" s="12">
        <f t="shared" si="368"/>
        <v>0</v>
      </c>
      <c r="AJ112" s="13">
        <f t="shared" si="369"/>
        <v>0</v>
      </c>
      <c r="AK112" s="13">
        <f t="shared" si="370"/>
        <v>0</v>
      </c>
      <c r="AL112" s="13">
        <f t="shared" si="371"/>
        <v>0</v>
      </c>
      <c r="AM112" s="13">
        <f t="shared" si="372"/>
        <v>0</v>
      </c>
      <c r="AN112" s="13">
        <f t="shared" si="373"/>
        <v>0</v>
      </c>
      <c r="AO112" s="13">
        <f t="shared" si="374"/>
        <v>0</v>
      </c>
      <c r="AP112" s="13">
        <f t="shared" si="375"/>
        <v>0</v>
      </c>
      <c r="AQ112" s="12">
        <f t="shared" si="376"/>
        <v>0</v>
      </c>
      <c r="AR112" s="12">
        <f t="shared" si="377"/>
        <v>0</v>
      </c>
      <c r="AS112" s="12">
        <f t="shared" si="378"/>
        <v>0</v>
      </c>
      <c r="AT112" s="12">
        <f t="shared" si="379"/>
        <v>0</v>
      </c>
      <c r="AU112" s="12">
        <f t="shared" si="380"/>
        <v>0</v>
      </c>
      <c r="AV112" s="12">
        <f t="shared" si="381"/>
        <v>0</v>
      </c>
      <c r="AW112" s="12">
        <f t="shared" si="382"/>
        <v>0</v>
      </c>
      <c r="AX112" s="13">
        <f t="shared" si="383"/>
        <v>1</v>
      </c>
      <c r="AY112" s="13">
        <f t="shared" si="384"/>
        <v>1</v>
      </c>
      <c r="AZ112" s="13">
        <f t="shared" si="385"/>
        <v>0</v>
      </c>
      <c r="BA112" s="13">
        <f t="shared" si="386"/>
        <v>0</v>
      </c>
      <c r="BB112" s="13">
        <f t="shared" si="387"/>
        <v>4</v>
      </c>
      <c r="BC112" s="13">
        <f t="shared" si="388"/>
        <v>2</v>
      </c>
      <c r="BD112" s="13">
        <f t="shared" si="389"/>
        <v>2</v>
      </c>
      <c r="BE112" s="12">
        <f t="shared" si="390"/>
        <v>0</v>
      </c>
      <c r="BF112" s="12">
        <f t="shared" si="391"/>
        <v>0</v>
      </c>
      <c r="BG112" s="12">
        <f t="shared" si="392"/>
        <v>0</v>
      </c>
      <c r="BH112" s="12">
        <f t="shared" si="393"/>
        <v>0</v>
      </c>
      <c r="BI112" s="12">
        <f t="shared" si="394"/>
        <v>0</v>
      </c>
      <c r="BJ112" s="12">
        <f t="shared" si="395"/>
        <v>0</v>
      </c>
      <c r="BK112" s="12">
        <f t="shared" si="396"/>
        <v>0</v>
      </c>
    </row>
    <row r="113" spans="1:63">
      <c r="A113" s="53">
        <v>39</v>
      </c>
      <c r="B113" s="55"/>
      <c r="C113" s="53" t="s">
        <v>38</v>
      </c>
      <c r="D113" s="53" t="s">
        <v>97</v>
      </c>
      <c r="E113" s="54" t="s">
        <v>32</v>
      </c>
      <c r="F113" s="55" t="s">
        <v>90</v>
      </c>
      <c r="G113" s="55" t="s">
        <v>83</v>
      </c>
      <c r="H113" s="60">
        <v>1</v>
      </c>
      <c r="I113" s="61" t="s">
        <v>35</v>
      </c>
      <c r="J113" s="62">
        <v>5</v>
      </c>
      <c r="K113" s="59"/>
      <c r="L113" s="69"/>
      <c r="O113" s="12">
        <f t="shared" si="397"/>
        <v>0</v>
      </c>
      <c r="P113" s="12">
        <f t="shared" si="398"/>
        <v>0</v>
      </c>
      <c r="Q113" s="12">
        <f t="shared" si="399"/>
        <v>0</v>
      </c>
      <c r="R113" s="12">
        <f t="shared" si="400"/>
        <v>0</v>
      </c>
      <c r="S113" s="12">
        <f t="shared" si="401"/>
        <v>0</v>
      </c>
      <c r="T113" s="12">
        <f t="shared" si="402"/>
        <v>0</v>
      </c>
      <c r="U113" s="12">
        <f t="shared" si="403"/>
        <v>0</v>
      </c>
      <c r="V113" s="13">
        <f t="shared" si="356"/>
        <v>0</v>
      </c>
      <c r="W113" s="13">
        <f t="shared" si="357"/>
        <v>0</v>
      </c>
      <c r="X113" s="13">
        <f t="shared" si="358"/>
        <v>0</v>
      </c>
      <c r="Y113" s="13">
        <f t="shared" si="359"/>
        <v>0</v>
      </c>
      <c r="Z113" s="13">
        <f t="shared" si="360"/>
        <v>0</v>
      </c>
      <c r="AA113" s="13">
        <f t="shared" si="404"/>
        <v>0</v>
      </c>
      <c r="AB113" s="13">
        <f t="shared" si="361"/>
        <v>0</v>
      </c>
      <c r="AC113" s="12">
        <f t="shared" si="362"/>
        <v>1</v>
      </c>
      <c r="AD113" s="12">
        <f t="shared" si="363"/>
        <v>1</v>
      </c>
      <c r="AE113" s="12">
        <f t="shared" si="364"/>
        <v>0</v>
      </c>
      <c r="AF113" s="12">
        <f t="shared" si="365"/>
        <v>0</v>
      </c>
      <c r="AG113" s="12">
        <f t="shared" si="366"/>
        <v>5</v>
      </c>
      <c r="AH113" s="12">
        <f t="shared" si="367"/>
        <v>1</v>
      </c>
      <c r="AI113" s="12">
        <f t="shared" si="368"/>
        <v>2</v>
      </c>
      <c r="AJ113" s="13">
        <f t="shared" si="369"/>
        <v>0</v>
      </c>
      <c r="AK113" s="13">
        <f t="shared" si="370"/>
        <v>0</v>
      </c>
      <c r="AL113" s="13">
        <f t="shared" si="371"/>
        <v>0</v>
      </c>
      <c r="AM113" s="13">
        <f t="shared" si="372"/>
        <v>0</v>
      </c>
      <c r="AN113" s="13">
        <f t="shared" si="373"/>
        <v>0</v>
      </c>
      <c r="AO113" s="13">
        <f t="shared" si="374"/>
        <v>0</v>
      </c>
      <c r="AP113" s="13">
        <f t="shared" si="375"/>
        <v>0</v>
      </c>
      <c r="AQ113" s="12">
        <f t="shared" si="376"/>
        <v>0</v>
      </c>
      <c r="AR113" s="12">
        <f t="shared" si="377"/>
        <v>0</v>
      </c>
      <c r="AS113" s="12">
        <f t="shared" si="378"/>
        <v>0</v>
      </c>
      <c r="AT113" s="12">
        <f t="shared" si="379"/>
        <v>0</v>
      </c>
      <c r="AU113" s="12">
        <f t="shared" si="380"/>
        <v>0</v>
      </c>
      <c r="AV113" s="12">
        <f t="shared" si="381"/>
        <v>0</v>
      </c>
      <c r="AW113" s="12">
        <f t="shared" si="382"/>
        <v>0</v>
      </c>
      <c r="AX113" s="13">
        <f t="shared" si="383"/>
        <v>0</v>
      </c>
      <c r="AY113" s="13">
        <f t="shared" si="384"/>
        <v>0</v>
      </c>
      <c r="AZ113" s="13">
        <f t="shared" si="385"/>
        <v>0</v>
      </c>
      <c r="BA113" s="13">
        <f t="shared" si="386"/>
        <v>0</v>
      </c>
      <c r="BB113" s="13">
        <f t="shared" si="387"/>
        <v>0</v>
      </c>
      <c r="BC113" s="13">
        <f t="shared" si="388"/>
        <v>0</v>
      </c>
      <c r="BD113" s="13">
        <f t="shared" si="389"/>
        <v>0</v>
      </c>
      <c r="BE113" s="12">
        <f t="shared" si="390"/>
        <v>1</v>
      </c>
      <c r="BF113" s="12">
        <f t="shared" si="391"/>
        <v>0</v>
      </c>
      <c r="BG113" s="12">
        <f t="shared" si="392"/>
        <v>0</v>
      </c>
      <c r="BH113" s="12">
        <f t="shared" si="393"/>
        <v>1</v>
      </c>
      <c r="BI113" s="12">
        <f t="shared" si="394"/>
        <v>1</v>
      </c>
      <c r="BJ113" s="12">
        <f t="shared" si="395"/>
        <v>5</v>
      </c>
      <c r="BK113" s="12">
        <f t="shared" si="396"/>
        <v>0</v>
      </c>
    </row>
    <row r="114" spans="1:63">
      <c r="A114" s="53">
        <v>40</v>
      </c>
      <c r="B114" s="55"/>
      <c r="C114" s="53" t="s">
        <v>43</v>
      </c>
      <c r="D114" s="53" t="s">
        <v>98</v>
      </c>
      <c r="E114" s="54" t="s">
        <v>32</v>
      </c>
      <c r="F114" s="55" t="s">
        <v>89</v>
      </c>
      <c r="G114" s="55" t="s">
        <v>86</v>
      </c>
      <c r="H114" s="60">
        <v>3</v>
      </c>
      <c r="I114" s="61" t="s">
        <v>35</v>
      </c>
      <c r="J114" s="62">
        <v>4</v>
      </c>
      <c r="K114" s="59"/>
      <c r="L114" s="69"/>
      <c r="O114" s="12">
        <f t="shared" si="397"/>
        <v>0</v>
      </c>
      <c r="P114" s="12">
        <f t="shared" si="398"/>
        <v>0</v>
      </c>
      <c r="Q114" s="12">
        <f t="shared" si="399"/>
        <v>0</v>
      </c>
      <c r="R114" s="12">
        <f t="shared" si="400"/>
        <v>0</v>
      </c>
      <c r="S114" s="12">
        <f t="shared" si="401"/>
        <v>0</v>
      </c>
      <c r="T114" s="12">
        <f t="shared" si="402"/>
        <v>0</v>
      </c>
      <c r="U114" s="12">
        <f t="shared" si="403"/>
        <v>0</v>
      </c>
      <c r="V114" s="13">
        <f t="shared" si="356"/>
        <v>1</v>
      </c>
      <c r="W114" s="13">
        <f t="shared" si="357"/>
        <v>0</v>
      </c>
      <c r="X114" s="13">
        <f t="shared" si="358"/>
        <v>1</v>
      </c>
      <c r="Y114" s="13">
        <f t="shared" si="359"/>
        <v>1</v>
      </c>
      <c r="Z114" s="13">
        <f t="shared" si="360"/>
        <v>3</v>
      </c>
      <c r="AA114" s="13">
        <f t="shared" si="404"/>
        <v>4</v>
      </c>
      <c r="AB114" s="13">
        <f t="shared" si="361"/>
        <v>1</v>
      </c>
      <c r="AC114" s="12">
        <f t="shared" si="362"/>
        <v>0</v>
      </c>
      <c r="AD114" s="12">
        <f t="shared" si="363"/>
        <v>0</v>
      </c>
      <c r="AE114" s="12">
        <f t="shared" si="364"/>
        <v>0</v>
      </c>
      <c r="AF114" s="12">
        <f t="shared" si="365"/>
        <v>0</v>
      </c>
      <c r="AG114" s="12">
        <f t="shared" si="366"/>
        <v>0</v>
      </c>
      <c r="AH114" s="12">
        <f t="shared" si="367"/>
        <v>0</v>
      </c>
      <c r="AI114" s="12">
        <f t="shared" si="368"/>
        <v>0</v>
      </c>
      <c r="AJ114" s="13">
        <f t="shared" si="369"/>
        <v>0</v>
      </c>
      <c r="AK114" s="13">
        <f t="shared" si="370"/>
        <v>0</v>
      </c>
      <c r="AL114" s="13">
        <f t="shared" si="371"/>
        <v>0</v>
      </c>
      <c r="AM114" s="13">
        <f t="shared" si="372"/>
        <v>0</v>
      </c>
      <c r="AN114" s="13">
        <f t="shared" si="373"/>
        <v>0</v>
      </c>
      <c r="AO114" s="13">
        <f t="shared" si="374"/>
        <v>0</v>
      </c>
      <c r="AP114" s="13">
        <f t="shared" si="375"/>
        <v>0</v>
      </c>
      <c r="AQ114" s="12">
        <f t="shared" si="376"/>
        <v>1</v>
      </c>
      <c r="AR114" s="12">
        <f t="shared" si="377"/>
        <v>1</v>
      </c>
      <c r="AS114" s="12">
        <f t="shared" si="378"/>
        <v>0</v>
      </c>
      <c r="AT114" s="12">
        <f t="shared" si="379"/>
        <v>0</v>
      </c>
      <c r="AU114" s="12">
        <f t="shared" si="380"/>
        <v>4</v>
      </c>
      <c r="AV114" s="12">
        <f t="shared" si="381"/>
        <v>3</v>
      </c>
      <c r="AW114" s="12">
        <f t="shared" si="382"/>
        <v>2</v>
      </c>
      <c r="AX114" s="13">
        <f t="shared" si="383"/>
        <v>0</v>
      </c>
      <c r="AY114" s="13">
        <f t="shared" si="384"/>
        <v>0</v>
      </c>
      <c r="AZ114" s="13">
        <f t="shared" si="385"/>
        <v>0</v>
      </c>
      <c r="BA114" s="13">
        <f t="shared" si="386"/>
        <v>0</v>
      </c>
      <c r="BB114" s="13">
        <f t="shared" si="387"/>
        <v>0</v>
      </c>
      <c r="BC114" s="13">
        <f t="shared" si="388"/>
        <v>0</v>
      </c>
      <c r="BD114" s="13">
        <f t="shared" si="389"/>
        <v>0</v>
      </c>
      <c r="BE114" s="12">
        <f t="shared" si="390"/>
        <v>0</v>
      </c>
      <c r="BF114" s="12">
        <f t="shared" si="391"/>
        <v>0</v>
      </c>
      <c r="BG114" s="12">
        <f t="shared" si="392"/>
        <v>0</v>
      </c>
      <c r="BH114" s="12">
        <f t="shared" si="393"/>
        <v>0</v>
      </c>
      <c r="BI114" s="12">
        <f t="shared" si="394"/>
        <v>0</v>
      </c>
      <c r="BJ114" s="12">
        <f t="shared" si="395"/>
        <v>0</v>
      </c>
      <c r="BK114" s="12">
        <f t="shared" si="396"/>
        <v>0</v>
      </c>
    </row>
    <row r="115" spans="1:63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9"/>
      <c r="O115" s="12">
        <f t="shared" si="397"/>
        <v>0</v>
      </c>
      <c r="P115" s="12">
        <f t="shared" si="398"/>
        <v>0</v>
      </c>
      <c r="Q115" s="12">
        <f t="shared" si="399"/>
        <v>0</v>
      </c>
      <c r="R115" s="12">
        <f t="shared" si="400"/>
        <v>0</v>
      </c>
      <c r="S115" s="12">
        <f t="shared" si="401"/>
        <v>0</v>
      </c>
      <c r="T115" s="12">
        <f t="shared" si="402"/>
        <v>0</v>
      </c>
      <c r="U115" s="12">
        <f t="shared" si="403"/>
        <v>0</v>
      </c>
      <c r="V115" s="13">
        <f t="shared" si="356"/>
        <v>0</v>
      </c>
      <c r="W115" s="13">
        <f t="shared" si="357"/>
        <v>0</v>
      </c>
      <c r="X115" s="13">
        <f t="shared" si="358"/>
        <v>0</v>
      </c>
      <c r="Y115" s="13">
        <f t="shared" si="359"/>
        <v>0</v>
      </c>
      <c r="Z115" s="13">
        <f t="shared" si="360"/>
        <v>0</v>
      </c>
      <c r="AA115" s="13">
        <f t="shared" si="404"/>
        <v>0</v>
      </c>
      <c r="AB115" s="13">
        <f t="shared" si="361"/>
        <v>0</v>
      </c>
      <c r="AC115" s="12">
        <f t="shared" si="362"/>
        <v>0</v>
      </c>
      <c r="AD115" s="12">
        <f t="shared" si="363"/>
        <v>0</v>
      </c>
      <c r="AE115" s="12">
        <f t="shared" si="364"/>
        <v>0</v>
      </c>
      <c r="AF115" s="12">
        <f t="shared" si="365"/>
        <v>0</v>
      </c>
      <c r="AG115" s="12">
        <f t="shared" si="366"/>
        <v>0</v>
      </c>
      <c r="AH115" s="12">
        <f t="shared" si="367"/>
        <v>0</v>
      </c>
      <c r="AI115" s="12">
        <f t="shared" si="368"/>
        <v>0</v>
      </c>
      <c r="AJ115" s="13">
        <f t="shared" si="369"/>
        <v>0</v>
      </c>
      <c r="AK115" s="13">
        <f t="shared" si="370"/>
        <v>0</v>
      </c>
      <c r="AL115" s="13">
        <f t="shared" si="371"/>
        <v>0</v>
      </c>
      <c r="AM115" s="13">
        <f t="shared" si="372"/>
        <v>0</v>
      </c>
      <c r="AN115" s="13">
        <f t="shared" si="373"/>
        <v>0</v>
      </c>
      <c r="AO115" s="13">
        <f t="shared" si="374"/>
        <v>0</v>
      </c>
      <c r="AP115" s="13">
        <f t="shared" si="375"/>
        <v>0</v>
      </c>
      <c r="AQ115" s="12">
        <f t="shared" si="376"/>
        <v>0</v>
      </c>
      <c r="AR115" s="12">
        <f t="shared" si="377"/>
        <v>0</v>
      </c>
      <c r="AS115" s="12">
        <f t="shared" si="378"/>
        <v>0</v>
      </c>
      <c r="AT115" s="12">
        <f t="shared" si="379"/>
        <v>0</v>
      </c>
      <c r="AU115" s="12">
        <f t="shared" si="380"/>
        <v>0</v>
      </c>
      <c r="AV115" s="12">
        <f t="shared" si="381"/>
        <v>0</v>
      </c>
      <c r="AW115" s="12">
        <f t="shared" si="382"/>
        <v>0</v>
      </c>
      <c r="AX115" s="13">
        <f t="shared" si="383"/>
        <v>0</v>
      </c>
      <c r="AY115" s="13">
        <f t="shared" si="384"/>
        <v>0</v>
      </c>
      <c r="AZ115" s="13">
        <f t="shared" si="385"/>
        <v>0</v>
      </c>
      <c r="BA115" s="13">
        <f t="shared" si="386"/>
        <v>0</v>
      </c>
      <c r="BB115" s="13">
        <f t="shared" si="387"/>
        <v>0</v>
      </c>
      <c r="BC115" s="13">
        <f t="shared" si="388"/>
        <v>0</v>
      </c>
      <c r="BD115" s="13">
        <f t="shared" si="389"/>
        <v>0</v>
      </c>
      <c r="BE115" s="12">
        <f t="shared" si="390"/>
        <v>0</v>
      </c>
      <c r="BF115" s="12">
        <f t="shared" si="391"/>
        <v>0</v>
      </c>
      <c r="BG115" s="12">
        <f t="shared" si="392"/>
        <v>0</v>
      </c>
      <c r="BH115" s="12">
        <f t="shared" si="393"/>
        <v>0</v>
      </c>
      <c r="BI115" s="12">
        <f t="shared" si="394"/>
        <v>0</v>
      </c>
      <c r="BJ115" s="12">
        <f t="shared" si="395"/>
        <v>0</v>
      </c>
      <c r="BK115" s="12">
        <f t="shared" si="396"/>
        <v>0</v>
      </c>
    </row>
    <row r="116" spans="1:63">
      <c r="A116" s="53">
        <v>41</v>
      </c>
      <c r="B116" s="53">
        <v>11</v>
      </c>
      <c r="C116" s="53"/>
      <c r="D116" s="53"/>
      <c r="E116" s="54" t="s">
        <v>70</v>
      </c>
      <c r="F116" s="55" t="s">
        <v>86</v>
      </c>
      <c r="G116" s="55" t="s">
        <v>80</v>
      </c>
      <c r="H116" s="56"/>
      <c r="I116" s="57"/>
      <c r="J116" s="58"/>
      <c r="K116" s="79"/>
      <c r="L116" s="69"/>
      <c r="O116" s="12">
        <f t="shared" si="397"/>
        <v>0</v>
      </c>
      <c r="P116" s="12">
        <f t="shared" si="398"/>
        <v>0</v>
      </c>
      <c r="Q116" s="12">
        <f t="shared" si="399"/>
        <v>0</v>
      </c>
      <c r="R116" s="12">
        <f t="shared" si="400"/>
        <v>0</v>
      </c>
      <c r="S116" s="12">
        <f t="shared" si="401"/>
        <v>0</v>
      </c>
      <c r="T116" s="12">
        <f t="shared" si="402"/>
        <v>0</v>
      </c>
      <c r="U116" s="12">
        <f t="shared" si="403"/>
        <v>0</v>
      </c>
      <c r="V116" s="13">
        <f t="shared" si="356"/>
        <v>0</v>
      </c>
      <c r="W116" s="13">
        <f t="shared" si="357"/>
        <v>0</v>
      </c>
      <c r="X116" s="13">
        <f t="shared" si="358"/>
        <v>0</v>
      </c>
      <c r="Y116" s="13">
        <f t="shared" si="359"/>
        <v>0</v>
      </c>
      <c r="Z116" s="13">
        <f t="shared" si="360"/>
        <v>0</v>
      </c>
      <c r="AA116" s="13">
        <f t="shared" si="404"/>
        <v>0</v>
      </c>
      <c r="AB116" s="13">
        <f t="shared" si="361"/>
        <v>0</v>
      </c>
      <c r="AC116" s="12">
        <f t="shared" si="362"/>
        <v>0</v>
      </c>
      <c r="AD116" s="12">
        <f t="shared" si="363"/>
        <v>0</v>
      </c>
      <c r="AE116" s="12">
        <f t="shared" si="364"/>
        <v>0</v>
      </c>
      <c r="AF116" s="12">
        <f t="shared" si="365"/>
        <v>0</v>
      </c>
      <c r="AG116" s="12">
        <f t="shared" si="366"/>
        <v>0</v>
      </c>
      <c r="AH116" s="12">
        <f t="shared" si="367"/>
        <v>0</v>
      </c>
      <c r="AI116" s="12">
        <f t="shared" si="368"/>
        <v>0</v>
      </c>
      <c r="AJ116" s="13">
        <f t="shared" si="369"/>
        <v>0</v>
      </c>
      <c r="AK116" s="13">
        <f t="shared" si="370"/>
        <v>0</v>
      </c>
      <c r="AL116" s="13">
        <f t="shared" si="371"/>
        <v>0</v>
      </c>
      <c r="AM116" s="13">
        <f t="shared" si="372"/>
        <v>0</v>
      </c>
      <c r="AN116" s="13">
        <f t="shared" si="373"/>
        <v>0</v>
      </c>
      <c r="AO116" s="13">
        <f t="shared" si="374"/>
        <v>0</v>
      </c>
      <c r="AP116" s="13">
        <f t="shared" si="375"/>
        <v>0</v>
      </c>
      <c r="AQ116" s="12">
        <f t="shared" si="376"/>
        <v>0</v>
      </c>
      <c r="AR116" s="12">
        <f t="shared" si="377"/>
        <v>0</v>
      </c>
      <c r="AS116" s="12">
        <f t="shared" si="378"/>
        <v>0</v>
      </c>
      <c r="AT116" s="12">
        <f t="shared" si="379"/>
        <v>0</v>
      </c>
      <c r="AU116" s="12">
        <f t="shared" si="380"/>
        <v>0</v>
      </c>
      <c r="AV116" s="12">
        <f t="shared" si="381"/>
        <v>0</v>
      </c>
      <c r="AW116" s="12">
        <f t="shared" si="382"/>
        <v>0</v>
      </c>
      <c r="AX116" s="13">
        <f t="shared" si="383"/>
        <v>0</v>
      </c>
      <c r="AY116" s="13">
        <f t="shared" si="384"/>
        <v>0</v>
      </c>
      <c r="AZ116" s="13">
        <f t="shared" si="385"/>
        <v>0</v>
      </c>
      <c r="BA116" s="13">
        <f t="shared" si="386"/>
        <v>0</v>
      </c>
      <c r="BB116" s="13">
        <f t="shared" si="387"/>
        <v>0</v>
      </c>
      <c r="BC116" s="13">
        <f t="shared" si="388"/>
        <v>0</v>
      </c>
      <c r="BD116" s="13">
        <f t="shared" si="389"/>
        <v>0</v>
      </c>
      <c r="BE116" s="12">
        <f t="shared" si="390"/>
        <v>0</v>
      </c>
      <c r="BF116" s="12">
        <f t="shared" si="391"/>
        <v>0</v>
      </c>
      <c r="BG116" s="12">
        <f t="shared" si="392"/>
        <v>0</v>
      </c>
      <c r="BH116" s="12">
        <f t="shared" si="393"/>
        <v>0</v>
      </c>
      <c r="BI116" s="12">
        <f t="shared" si="394"/>
        <v>0</v>
      </c>
      <c r="BJ116" s="12">
        <f t="shared" si="395"/>
        <v>0</v>
      </c>
      <c r="BK116" s="12">
        <f t="shared" si="396"/>
        <v>0</v>
      </c>
    </row>
    <row r="117" spans="1:63">
      <c r="A117" s="53">
        <v>42</v>
      </c>
      <c r="B117" s="55"/>
      <c r="C117" s="53" t="s">
        <v>81</v>
      </c>
      <c r="D117" s="53" t="s">
        <v>99</v>
      </c>
      <c r="E117" s="54" t="s">
        <v>70</v>
      </c>
      <c r="F117" s="55" t="s">
        <v>83</v>
      </c>
      <c r="G117" s="55" t="s">
        <v>89</v>
      </c>
      <c r="H117" s="56">
        <v>5</v>
      </c>
      <c r="I117" s="57" t="s">
        <v>35</v>
      </c>
      <c r="J117" s="58">
        <v>1</v>
      </c>
      <c r="K117" s="79"/>
      <c r="L117" s="69"/>
      <c r="O117" s="12">
        <f t="shared" si="397"/>
        <v>0</v>
      </c>
      <c r="P117" s="12">
        <f t="shared" si="398"/>
        <v>0</v>
      </c>
      <c r="Q117" s="12">
        <f t="shared" si="399"/>
        <v>0</v>
      </c>
      <c r="R117" s="12">
        <f t="shared" si="400"/>
        <v>0</v>
      </c>
      <c r="S117" s="12">
        <f t="shared" si="401"/>
        <v>0</v>
      </c>
      <c r="T117" s="12">
        <f t="shared" si="402"/>
        <v>0</v>
      </c>
      <c r="U117" s="12">
        <f t="shared" si="403"/>
        <v>0</v>
      </c>
      <c r="V117" s="13">
        <f t="shared" si="356"/>
        <v>1</v>
      </c>
      <c r="W117" s="13">
        <f t="shared" si="357"/>
        <v>0</v>
      </c>
      <c r="X117" s="13">
        <f t="shared" si="358"/>
        <v>0</v>
      </c>
      <c r="Y117" s="13">
        <f t="shared" si="359"/>
        <v>1</v>
      </c>
      <c r="Z117" s="13">
        <f t="shared" si="360"/>
        <v>1</v>
      </c>
      <c r="AA117" s="13">
        <f t="shared" si="404"/>
        <v>5</v>
      </c>
      <c r="AB117" s="13">
        <f t="shared" si="361"/>
        <v>0</v>
      </c>
      <c r="AC117" s="12">
        <f t="shared" si="362"/>
        <v>1</v>
      </c>
      <c r="AD117" s="12">
        <f t="shared" si="363"/>
        <v>1</v>
      </c>
      <c r="AE117" s="12">
        <f t="shared" si="364"/>
        <v>0</v>
      </c>
      <c r="AF117" s="12">
        <f t="shared" si="365"/>
        <v>0</v>
      </c>
      <c r="AG117" s="12">
        <f t="shared" si="366"/>
        <v>5</v>
      </c>
      <c r="AH117" s="12">
        <f t="shared" si="367"/>
        <v>1</v>
      </c>
      <c r="AI117" s="12">
        <f t="shared" si="368"/>
        <v>2</v>
      </c>
      <c r="AJ117" s="13">
        <f t="shared" si="369"/>
        <v>0</v>
      </c>
      <c r="AK117" s="13">
        <f t="shared" si="370"/>
        <v>0</v>
      </c>
      <c r="AL117" s="13">
        <f t="shared" si="371"/>
        <v>0</v>
      </c>
      <c r="AM117" s="13">
        <f t="shared" si="372"/>
        <v>0</v>
      </c>
      <c r="AN117" s="13">
        <f t="shared" si="373"/>
        <v>0</v>
      </c>
      <c r="AO117" s="13">
        <f t="shared" si="374"/>
        <v>0</v>
      </c>
      <c r="AP117" s="13">
        <f t="shared" si="375"/>
        <v>0</v>
      </c>
      <c r="AQ117" s="12">
        <f t="shared" si="376"/>
        <v>0</v>
      </c>
      <c r="AR117" s="12">
        <f t="shared" si="377"/>
        <v>0</v>
      </c>
      <c r="AS117" s="12">
        <f t="shared" si="378"/>
        <v>0</v>
      </c>
      <c r="AT117" s="12">
        <f t="shared" si="379"/>
        <v>0</v>
      </c>
      <c r="AU117" s="12">
        <f t="shared" si="380"/>
        <v>0</v>
      </c>
      <c r="AV117" s="12">
        <f t="shared" si="381"/>
        <v>0</v>
      </c>
      <c r="AW117" s="12">
        <f t="shared" si="382"/>
        <v>0</v>
      </c>
      <c r="AX117" s="13">
        <f t="shared" si="383"/>
        <v>0</v>
      </c>
      <c r="AY117" s="13">
        <f t="shared" si="384"/>
        <v>0</v>
      </c>
      <c r="AZ117" s="13">
        <f t="shared" si="385"/>
        <v>0</v>
      </c>
      <c r="BA117" s="13">
        <f t="shared" si="386"/>
        <v>0</v>
      </c>
      <c r="BB117" s="13">
        <f t="shared" si="387"/>
        <v>0</v>
      </c>
      <c r="BC117" s="13">
        <f t="shared" si="388"/>
        <v>0</v>
      </c>
      <c r="BD117" s="13">
        <f t="shared" si="389"/>
        <v>0</v>
      </c>
      <c r="BE117" s="12">
        <f t="shared" si="390"/>
        <v>0</v>
      </c>
      <c r="BF117" s="12">
        <f t="shared" si="391"/>
        <v>0</v>
      </c>
      <c r="BG117" s="12">
        <f t="shared" si="392"/>
        <v>0</v>
      </c>
      <c r="BH117" s="12">
        <f t="shared" si="393"/>
        <v>0</v>
      </c>
      <c r="BI117" s="12">
        <f t="shared" si="394"/>
        <v>0</v>
      </c>
      <c r="BJ117" s="12">
        <f t="shared" si="395"/>
        <v>0</v>
      </c>
      <c r="BK117" s="12">
        <f t="shared" si="396"/>
        <v>0</v>
      </c>
    </row>
    <row r="118" spans="1:63">
      <c r="A118" s="53">
        <v>43</v>
      </c>
      <c r="B118" s="55"/>
      <c r="C118" s="53" t="s">
        <v>43</v>
      </c>
      <c r="D118" s="53" t="s">
        <v>100</v>
      </c>
      <c r="E118" s="54" t="s">
        <v>70</v>
      </c>
      <c r="F118" s="55" t="s">
        <v>79</v>
      </c>
      <c r="G118" s="55" t="s">
        <v>90</v>
      </c>
      <c r="H118" s="60">
        <v>3</v>
      </c>
      <c r="I118" s="61" t="s">
        <v>35</v>
      </c>
      <c r="J118" s="62">
        <v>4</v>
      </c>
      <c r="K118" s="79"/>
      <c r="L118" s="69"/>
      <c r="O118" s="12">
        <f t="shared" si="397"/>
        <v>1</v>
      </c>
      <c r="P118" s="12">
        <f t="shared" si="398"/>
        <v>0</v>
      </c>
      <c r="Q118" s="12">
        <f t="shared" si="399"/>
        <v>1</v>
      </c>
      <c r="R118" s="12">
        <f t="shared" si="400"/>
        <v>1</v>
      </c>
      <c r="S118" s="12">
        <f t="shared" si="401"/>
        <v>3</v>
      </c>
      <c r="T118" s="12">
        <f t="shared" si="402"/>
        <v>4</v>
      </c>
      <c r="U118" s="12">
        <f t="shared" si="403"/>
        <v>1</v>
      </c>
      <c r="V118" s="13">
        <f t="shared" si="356"/>
        <v>0</v>
      </c>
      <c r="W118" s="13">
        <f t="shared" si="357"/>
        <v>0</v>
      </c>
      <c r="X118" s="13">
        <f t="shared" si="358"/>
        <v>0</v>
      </c>
      <c r="Y118" s="13">
        <f t="shared" si="359"/>
        <v>0</v>
      </c>
      <c r="Z118" s="13">
        <f t="shared" si="360"/>
        <v>0</v>
      </c>
      <c r="AA118" s="13">
        <f t="shared" si="404"/>
        <v>0</v>
      </c>
      <c r="AB118" s="13">
        <f t="shared" si="361"/>
        <v>0</v>
      </c>
      <c r="AC118" s="12">
        <f t="shared" si="362"/>
        <v>0</v>
      </c>
      <c r="AD118" s="12">
        <f t="shared" si="363"/>
        <v>0</v>
      </c>
      <c r="AE118" s="12">
        <f t="shared" si="364"/>
        <v>0</v>
      </c>
      <c r="AF118" s="12">
        <f t="shared" si="365"/>
        <v>0</v>
      </c>
      <c r="AG118" s="12">
        <f t="shared" si="366"/>
        <v>0</v>
      </c>
      <c r="AH118" s="12">
        <f t="shared" si="367"/>
        <v>0</v>
      </c>
      <c r="AI118" s="12">
        <f t="shared" si="368"/>
        <v>0</v>
      </c>
      <c r="AJ118" s="13">
        <f t="shared" si="369"/>
        <v>0</v>
      </c>
      <c r="AK118" s="13">
        <f t="shared" si="370"/>
        <v>0</v>
      </c>
      <c r="AL118" s="13">
        <f t="shared" si="371"/>
        <v>0</v>
      </c>
      <c r="AM118" s="13">
        <f t="shared" si="372"/>
        <v>0</v>
      </c>
      <c r="AN118" s="13">
        <f t="shared" si="373"/>
        <v>0</v>
      </c>
      <c r="AO118" s="13">
        <f t="shared" si="374"/>
        <v>0</v>
      </c>
      <c r="AP118" s="13">
        <f t="shared" si="375"/>
        <v>0</v>
      </c>
      <c r="AQ118" s="12">
        <f t="shared" si="376"/>
        <v>0</v>
      </c>
      <c r="AR118" s="12">
        <f t="shared" si="377"/>
        <v>0</v>
      </c>
      <c r="AS118" s="12">
        <f t="shared" si="378"/>
        <v>0</v>
      </c>
      <c r="AT118" s="12">
        <f t="shared" si="379"/>
        <v>0</v>
      </c>
      <c r="AU118" s="12">
        <f t="shared" si="380"/>
        <v>0</v>
      </c>
      <c r="AV118" s="12">
        <f t="shared" si="381"/>
        <v>0</v>
      </c>
      <c r="AW118" s="12">
        <f t="shared" si="382"/>
        <v>0</v>
      </c>
      <c r="AX118" s="13">
        <f t="shared" si="383"/>
        <v>0</v>
      </c>
      <c r="AY118" s="13">
        <f t="shared" si="384"/>
        <v>0</v>
      </c>
      <c r="AZ118" s="13">
        <f t="shared" si="385"/>
        <v>0</v>
      </c>
      <c r="BA118" s="13">
        <f t="shared" si="386"/>
        <v>0</v>
      </c>
      <c r="BB118" s="13">
        <f t="shared" si="387"/>
        <v>0</v>
      </c>
      <c r="BC118" s="13">
        <f t="shared" si="388"/>
        <v>0</v>
      </c>
      <c r="BD118" s="13">
        <f t="shared" si="389"/>
        <v>0</v>
      </c>
      <c r="BE118" s="12">
        <f t="shared" si="390"/>
        <v>1</v>
      </c>
      <c r="BF118" s="12">
        <f t="shared" si="391"/>
        <v>1</v>
      </c>
      <c r="BG118" s="12">
        <f t="shared" si="392"/>
        <v>0</v>
      </c>
      <c r="BH118" s="12">
        <f t="shared" si="393"/>
        <v>0</v>
      </c>
      <c r="BI118" s="12">
        <f t="shared" si="394"/>
        <v>4</v>
      </c>
      <c r="BJ118" s="12">
        <f t="shared" si="395"/>
        <v>3</v>
      </c>
      <c r="BK118" s="12">
        <f t="shared" si="396"/>
        <v>2</v>
      </c>
    </row>
    <row r="119" spans="1:63">
      <c r="A119" s="53">
        <v>44</v>
      </c>
      <c r="B119" s="55"/>
      <c r="C119" s="53" t="s">
        <v>30</v>
      </c>
      <c r="D119" s="53" t="s">
        <v>69</v>
      </c>
      <c r="E119" s="54" t="s">
        <v>70</v>
      </c>
      <c r="F119" s="55" t="s">
        <v>84</v>
      </c>
      <c r="G119" s="55" t="s">
        <v>87</v>
      </c>
      <c r="H119" s="60">
        <v>0</v>
      </c>
      <c r="I119" s="61" t="s">
        <v>35</v>
      </c>
      <c r="J119" s="62">
        <v>6</v>
      </c>
      <c r="K119" s="79"/>
      <c r="L119" s="69"/>
      <c r="O119" s="12">
        <f t="shared" si="397"/>
        <v>0</v>
      </c>
      <c r="P119" s="12">
        <f t="shared" si="398"/>
        <v>0</v>
      </c>
      <c r="Q119" s="12">
        <f t="shared" si="399"/>
        <v>0</v>
      </c>
      <c r="R119" s="12">
        <f t="shared" si="400"/>
        <v>0</v>
      </c>
      <c r="S119" s="12">
        <f t="shared" si="401"/>
        <v>0</v>
      </c>
      <c r="T119" s="12">
        <f t="shared" si="402"/>
        <v>0</v>
      </c>
      <c r="U119" s="12">
        <f t="shared" si="403"/>
        <v>0</v>
      </c>
      <c r="V119" s="13">
        <f t="shared" si="356"/>
        <v>0</v>
      </c>
      <c r="W119" s="13">
        <f t="shared" si="357"/>
        <v>0</v>
      </c>
      <c r="X119" s="13">
        <f t="shared" si="358"/>
        <v>0</v>
      </c>
      <c r="Y119" s="13">
        <f t="shared" si="359"/>
        <v>0</v>
      </c>
      <c r="Z119" s="13">
        <f t="shared" si="360"/>
        <v>0</v>
      </c>
      <c r="AA119" s="13">
        <f t="shared" si="404"/>
        <v>0</v>
      </c>
      <c r="AB119" s="13">
        <f t="shared" si="361"/>
        <v>0</v>
      </c>
      <c r="AC119" s="12">
        <f t="shared" si="362"/>
        <v>0</v>
      </c>
      <c r="AD119" s="12">
        <f t="shared" si="363"/>
        <v>0</v>
      </c>
      <c r="AE119" s="12">
        <f t="shared" si="364"/>
        <v>0</v>
      </c>
      <c r="AF119" s="12">
        <f t="shared" si="365"/>
        <v>0</v>
      </c>
      <c r="AG119" s="12">
        <f t="shared" si="366"/>
        <v>0</v>
      </c>
      <c r="AH119" s="12">
        <f t="shared" si="367"/>
        <v>0</v>
      </c>
      <c r="AI119" s="12">
        <f t="shared" si="368"/>
        <v>0</v>
      </c>
      <c r="AJ119" s="13">
        <f t="shared" si="369"/>
        <v>1</v>
      </c>
      <c r="AK119" s="13">
        <f t="shared" si="370"/>
        <v>0</v>
      </c>
      <c r="AL119" s="13">
        <f t="shared" si="371"/>
        <v>0</v>
      </c>
      <c r="AM119" s="13">
        <f t="shared" si="372"/>
        <v>1</v>
      </c>
      <c r="AN119" s="13">
        <f t="shared" si="373"/>
        <v>0</v>
      </c>
      <c r="AO119" s="13">
        <f t="shared" si="374"/>
        <v>6</v>
      </c>
      <c r="AP119" s="13">
        <f t="shared" si="375"/>
        <v>0</v>
      </c>
      <c r="AQ119" s="12">
        <f t="shared" si="376"/>
        <v>0</v>
      </c>
      <c r="AR119" s="12">
        <f t="shared" si="377"/>
        <v>0</v>
      </c>
      <c r="AS119" s="12">
        <f t="shared" si="378"/>
        <v>0</v>
      </c>
      <c r="AT119" s="12">
        <f t="shared" si="379"/>
        <v>0</v>
      </c>
      <c r="AU119" s="12">
        <f t="shared" si="380"/>
        <v>0</v>
      </c>
      <c r="AV119" s="12">
        <f t="shared" si="381"/>
        <v>0</v>
      </c>
      <c r="AW119" s="12">
        <f t="shared" si="382"/>
        <v>0</v>
      </c>
      <c r="AX119" s="13">
        <f t="shared" si="383"/>
        <v>1</v>
      </c>
      <c r="AY119" s="13">
        <f t="shared" si="384"/>
        <v>1</v>
      </c>
      <c r="AZ119" s="13">
        <f t="shared" si="385"/>
        <v>0</v>
      </c>
      <c r="BA119" s="13">
        <f t="shared" si="386"/>
        <v>0</v>
      </c>
      <c r="BB119" s="13">
        <f t="shared" si="387"/>
        <v>6</v>
      </c>
      <c r="BC119" s="13">
        <f t="shared" si="388"/>
        <v>0</v>
      </c>
      <c r="BD119" s="13">
        <f t="shared" si="389"/>
        <v>2</v>
      </c>
      <c r="BE119" s="12">
        <f t="shared" si="390"/>
        <v>0</v>
      </c>
      <c r="BF119" s="12">
        <f t="shared" si="391"/>
        <v>0</v>
      </c>
      <c r="BG119" s="12">
        <f t="shared" si="392"/>
        <v>0</v>
      </c>
      <c r="BH119" s="12">
        <f t="shared" si="393"/>
        <v>0</v>
      </c>
      <c r="BI119" s="12">
        <f t="shared" si="394"/>
        <v>0</v>
      </c>
      <c r="BJ119" s="12">
        <f t="shared" si="395"/>
        <v>0</v>
      </c>
      <c r="BK119" s="12">
        <f t="shared" si="396"/>
        <v>0</v>
      </c>
    </row>
    <row r="120" spans="1:63">
      <c r="A120" s="49"/>
      <c r="B120" s="50"/>
      <c r="C120" s="50"/>
      <c r="D120" s="50"/>
      <c r="E120" s="50"/>
      <c r="F120" s="50"/>
      <c r="G120" s="50"/>
      <c r="H120" s="50"/>
      <c r="I120" s="50"/>
      <c r="J120" s="50"/>
      <c r="K120" s="59"/>
      <c r="O120" s="12">
        <f t="shared" si="397"/>
        <v>0</v>
      </c>
      <c r="P120" s="12">
        <f t="shared" si="398"/>
        <v>0</v>
      </c>
      <c r="Q120" s="12">
        <f t="shared" si="399"/>
        <v>0</v>
      </c>
      <c r="R120" s="12">
        <f t="shared" si="400"/>
        <v>0</v>
      </c>
      <c r="S120" s="12">
        <f t="shared" si="401"/>
        <v>0</v>
      </c>
      <c r="T120" s="12">
        <f t="shared" si="402"/>
        <v>0</v>
      </c>
      <c r="U120" s="12">
        <f t="shared" si="403"/>
        <v>0</v>
      </c>
      <c r="V120" s="13">
        <f t="shared" si="356"/>
        <v>0</v>
      </c>
      <c r="W120" s="13">
        <f t="shared" si="357"/>
        <v>0</v>
      </c>
      <c r="X120" s="13">
        <f t="shared" si="358"/>
        <v>0</v>
      </c>
      <c r="Y120" s="13">
        <f t="shared" si="359"/>
        <v>0</v>
      </c>
      <c r="Z120" s="13">
        <f t="shared" si="360"/>
        <v>0</v>
      </c>
      <c r="AA120" s="13">
        <f t="shared" si="404"/>
        <v>0</v>
      </c>
      <c r="AB120" s="13">
        <f t="shared" si="361"/>
        <v>0</v>
      </c>
      <c r="AC120" s="12">
        <f t="shared" si="362"/>
        <v>0</v>
      </c>
      <c r="AD120" s="12">
        <f t="shared" si="363"/>
        <v>0</v>
      </c>
      <c r="AE120" s="12">
        <f t="shared" si="364"/>
        <v>0</v>
      </c>
      <c r="AF120" s="12">
        <f t="shared" si="365"/>
        <v>0</v>
      </c>
      <c r="AG120" s="12">
        <f t="shared" si="366"/>
        <v>0</v>
      </c>
      <c r="AH120" s="12">
        <f t="shared" si="367"/>
        <v>0</v>
      </c>
      <c r="AI120" s="12">
        <f t="shared" si="368"/>
        <v>0</v>
      </c>
      <c r="AJ120" s="13">
        <f t="shared" si="369"/>
        <v>0</v>
      </c>
      <c r="AK120" s="13">
        <f t="shared" si="370"/>
        <v>0</v>
      </c>
      <c r="AL120" s="13">
        <f t="shared" si="371"/>
        <v>0</v>
      </c>
      <c r="AM120" s="13">
        <f t="shared" si="372"/>
        <v>0</v>
      </c>
      <c r="AN120" s="13">
        <f t="shared" si="373"/>
        <v>0</v>
      </c>
      <c r="AO120" s="13">
        <f t="shared" si="374"/>
        <v>0</v>
      </c>
      <c r="AP120" s="13">
        <f t="shared" si="375"/>
        <v>0</v>
      </c>
      <c r="AQ120" s="12">
        <f t="shared" si="376"/>
        <v>0</v>
      </c>
      <c r="AR120" s="12">
        <f t="shared" si="377"/>
        <v>0</v>
      </c>
      <c r="AS120" s="12">
        <f t="shared" si="378"/>
        <v>0</v>
      </c>
      <c r="AT120" s="12">
        <f t="shared" si="379"/>
        <v>0</v>
      </c>
      <c r="AU120" s="12">
        <f t="shared" si="380"/>
        <v>0</v>
      </c>
      <c r="AV120" s="12">
        <f t="shared" si="381"/>
        <v>0</v>
      </c>
      <c r="AW120" s="12">
        <f t="shared" si="382"/>
        <v>0</v>
      </c>
      <c r="AX120" s="13">
        <f t="shared" si="383"/>
        <v>0</v>
      </c>
      <c r="AY120" s="13">
        <f t="shared" si="384"/>
        <v>0</v>
      </c>
      <c r="AZ120" s="13">
        <f t="shared" si="385"/>
        <v>0</v>
      </c>
      <c r="BA120" s="13">
        <f t="shared" si="386"/>
        <v>0</v>
      </c>
      <c r="BB120" s="13">
        <f t="shared" si="387"/>
        <v>0</v>
      </c>
      <c r="BC120" s="13">
        <f t="shared" si="388"/>
        <v>0</v>
      </c>
      <c r="BD120" s="13">
        <f t="shared" si="389"/>
        <v>0</v>
      </c>
      <c r="BE120" s="12">
        <f t="shared" si="390"/>
        <v>0</v>
      </c>
      <c r="BF120" s="12">
        <f t="shared" si="391"/>
        <v>0</v>
      </c>
      <c r="BG120" s="12">
        <f t="shared" si="392"/>
        <v>0</v>
      </c>
      <c r="BH120" s="12">
        <f t="shared" si="393"/>
        <v>0</v>
      </c>
      <c r="BI120" s="12">
        <f t="shared" si="394"/>
        <v>0</v>
      </c>
      <c r="BJ120" s="12">
        <f t="shared" si="395"/>
        <v>0</v>
      </c>
      <c r="BK120" s="12">
        <f t="shared" si="396"/>
        <v>0</v>
      </c>
    </row>
    <row r="121" spans="1:63">
      <c r="A121" s="53">
        <v>45</v>
      </c>
      <c r="B121" s="53">
        <v>12</v>
      </c>
      <c r="C121" s="53"/>
      <c r="D121" s="53"/>
      <c r="E121" s="54" t="s">
        <v>70</v>
      </c>
      <c r="F121" s="55" t="s">
        <v>80</v>
      </c>
      <c r="G121" s="55" t="s">
        <v>87</v>
      </c>
      <c r="H121" s="56"/>
      <c r="I121" s="57"/>
      <c r="J121" s="58"/>
      <c r="K121" s="79"/>
      <c r="L121" s="69"/>
      <c r="N121" s="69"/>
      <c r="O121" s="12">
        <f t="shared" si="397"/>
        <v>0</v>
      </c>
      <c r="P121" s="12">
        <f t="shared" si="398"/>
        <v>0</v>
      </c>
      <c r="Q121" s="12">
        <f t="shared" si="399"/>
        <v>0</v>
      </c>
      <c r="R121" s="12">
        <f t="shared" si="400"/>
        <v>0</v>
      </c>
      <c r="S121" s="12">
        <f t="shared" si="401"/>
        <v>0</v>
      </c>
      <c r="T121" s="12">
        <f t="shared" si="402"/>
        <v>0</v>
      </c>
      <c r="U121" s="12">
        <f t="shared" si="403"/>
        <v>0</v>
      </c>
      <c r="V121" s="13">
        <f t="shared" si="356"/>
        <v>0</v>
      </c>
      <c r="W121" s="13">
        <f t="shared" si="357"/>
        <v>0</v>
      </c>
      <c r="X121" s="13">
        <f t="shared" si="358"/>
        <v>0</v>
      </c>
      <c r="Y121" s="13">
        <f t="shared" si="359"/>
        <v>0</v>
      </c>
      <c r="Z121" s="13">
        <f t="shared" si="360"/>
        <v>0</v>
      </c>
      <c r="AA121" s="13">
        <f t="shared" si="404"/>
        <v>0</v>
      </c>
      <c r="AB121" s="13">
        <f t="shared" si="361"/>
        <v>0</v>
      </c>
      <c r="AC121" s="12">
        <f t="shared" si="362"/>
        <v>0</v>
      </c>
      <c r="AD121" s="12">
        <f t="shared" si="363"/>
        <v>0</v>
      </c>
      <c r="AE121" s="12">
        <f t="shared" si="364"/>
        <v>0</v>
      </c>
      <c r="AF121" s="12">
        <f t="shared" si="365"/>
        <v>0</v>
      </c>
      <c r="AG121" s="12">
        <f t="shared" si="366"/>
        <v>0</v>
      </c>
      <c r="AH121" s="12">
        <f t="shared" si="367"/>
        <v>0</v>
      </c>
      <c r="AI121" s="12">
        <f t="shared" si="368"/>
        <v>0</v>
      </c>
      <c r="AJ121" s="13">
        <f t="shared" si="369"/>
        <v>0</v>
      </c>
      <c r="AK121" s="13">
        <f t="shared" si="370"/>
        <v>0</v>
      </c>
      <c r="AL121" s="13">
        <f t="shared" si="371"/>
        <v>0</v>
      </c>
      <c r="AM121" s="13">
        <f t="shared" si="372"/>
        <v>0</v>
      </c>
      <c r="AN121" s="13">
        <f t="shared" si="373"/>
        <v>0</v>
      </c>
      <c r="AO121" s="13">
        <f t="shared" si="374"/>
        <v>0</v>
      </c>
      <c r="AP121" s="13">
        <f t="shared" si="375"/>
        <v>0</v>
      </c>
      <c r="AQ121" s="12">
        <f t="shared" si="376"/>
        <v>0</v>
      </c>
      <c r="AR121" s="12">
        <f t="shared" si="377"/>
        <v>0</v>
      </c>
      <c r="AS121" s="12">
        <f t="shared" si="378"/>
        <v>0</v>
      </c>
      <c r="AT121" s="12">
        <f t="shared" si="379"/>
        <v>0</v>
      </c>
      <c r="AU121" s="12">
        <f t="shared" si="380"/>
        <v>0</v>
      </c>
      <c r="AV121" s="12">
        <f t="shared" si="381"/>
        <v>0</v>
      </c>
      <c r="AW121" s="12">
        <f t="shared" si="382"/>
        <v>0</v>
      </c>
      <c r="AX121" s="13">
        <f t="shared" si="383"/>
        <v>0</v>
      </c>
      <c r="AY121" s="13">
        <f t="shared" si="384"/>
        <v>0</v>
      </c>
      <c r="AZ121" s="13">
        <f t="shared" si="385"/>
        <v>0</v>
      </c>
      <c r="BA121" s="13">
        <f t="shared" si="386"/>
        <v>0</v>
      </c>
      <c r="BB121" s="13">
        <f t="shared" si="387"/>
        <v>0</v>
      </c>
      <c r="BC121" s="13">
        <f t="shared" si="388"/>
        <v>0</v>
      </c>
      <c r="BD121" s="13">
        <f t="shared" si="389"/>
        <v>0</v>
      </c>
      <c r="BE121" s="12">
        <f t="shared" si="390"/>
        <v>0</v>
      </c>
      <c r="BF121" s="12">
        <f t="shared" si="391"/>
        <v>0</v>
      </c>
      <c r="BG121" s="12">
        <f t="shared" si="392"/>
        <v>0</v>
      </c>
      <c r="BH121" s="12">
        <f t="shared" si="393"/>
        <v>0</v>
      </c>
      <c r="BI121" s="12">
        <f t="shared" si="394"/>
        <v>0</v>
      </c>
      <c r="BJ121" s="12">
        <f t="shared" si="395"/>
        <v>0</v>
      </c>
      <c r="BK121" s="12">
        <f t="shared" si="396"/>
        <v>0</v>
      </c>
    </row>
    <row r="122" spans="1:63">
      <c r="A122" s="53">
        <v>46</v>
      </c>
      <c r="B122" s="55"/>
      <c r="C122" s="53" t="s">
        <v>38</v>
      </c>
      <c r="D122" s="53" t="s">
        <v>74</v>
      </c>
      <c r="E122" s="54" t="s">
        <v>70</v>
      </c>
      <c r="F122" s="55" t="s">
        <v>90</v>
      </c>
      <c r="G122" s="55" t="s">
        <v>84</v>
      </c>
      <c r="H122" s="56">
        <v>4</v>
      </c>
      <c r="I122" s="57" t="s">
        <v>35</v>
      </c>
      <c r="J122" s="58">
        <v>3</v>
      </c>
      <c r="K122" s="79"/>
      <c r="L122" s="69"/>
      <c r="N122" s="69"/>
      <c r="O122" s="12">
        <f t="shared" si="397"/>
        <v>0</v>
      </c>
      <c r="P122" s="12">
        <f t="shared" si="398"/>
        <v>0</v>
      </c>
      <c r="Q122" s="12">
        <f t="shared" si="399"/>
        <v>0</v>
      </c>
      <c r="R122" s="12">
        <f t="shared" si="400"/>
        <v>0</v>
      </c>
      <c r="S122" s="12">
        <f t="shared" si="401"/>
        <v>0</v>
      </c>
      <c r="T122" s="12">
        <f t="shared" si="402"/>
        <v>0</v>
      </c>
      <c r="U122" s="12">
        <f t="shared" si="403"/>
        <v>0</v>
      </c>
      <c r="V122" s="13">
        <f t="shared" si="356"/>
        <v>0</v>
      </c>
      <c r="W122" s="13">
        <f t="shared" si="357"/>
        <v>0</v>
      </c>
      <c r="X122" s="13">
        <f t="shared" si="358"/>
        <v>0</v>
      </c>
      <c r="Y122" s="13">
        <f t="shared" si="359"/>
        <v>0</v>
      </c>
      <c r="Z122" s="13">
        <f t="shared" si="360"/>
        <v>0</v>
      </c>
      <c r="AA122" s="13">
        <f t="shared" si="404"/>
        <v>0</v>
      </c>
      <c r="AB122" s="13">
        <f t="shared" si="361"/>
        <v>0</v>
      </c>
      <c r="AC122" s="12">
        <f t="shared" si="362"/>
        <v>0</v>
      </c>
      <c r="AD122" s="12">
        <f t="shared" si="363"/>
        <v>0</v>
      </c>
      <c r="AE122" s="12">
        <f t="shared" si="364"/>
        <v>0</v>
      </c>
      <c r="AF122" s="12">
        <f t="shared" si="365"/>
        <v>0</v>
      </c>
      <c r="AG122" s="12">
        <f t="shared" si="366"/>
        <v>0</v>
      </c>
      <c r="AH122" s="12">
        <f t="shared" si="367"/>
        <v>0</v>
      </c>
      <c r="AI122" s="12">
        <f t="shared" si="368"/>
        <v>0</v>
      </c>
      <c r="AJ122" s="13">
        <f t="shared" si="369"/>
        <v>1</v>
      </c>
      <c r="AK122" s="13">
        <f t="shared" si="370"/>
        <v>0</v>
      </c>
      <c r="AL122" s="13">
        <f t="shared" si="371"/>
        <v>1</v>
      </c>
      <c r="AM122" s="13">
        <f t="shared" si="372"/>
        <v>1</v>
      </c>
      <c r="AN122" s="13">
        <f t="shared" si="373"/>
        <v>3</v>
      </c>
      <c r="AO122" s="13">
        <f t="shared" si="374"/>
        <v>4</v>
      </c>
      <c r="AP122" s="13">
        <f t="shared" si="375"/>
        <v>1</v>
      </c>
      <c r="AQ122" s="12">
        <f t="shared" si="376"/>
        <v>0</v>
      </c>
      <c r="AR122" s="12">
        <f t="shared" si="377"/>
        <v>0</v>
      </c>
      <c r="AS122" s="12">
        <f t="shared" si="378"/>
        <v>0</v>
      </c>
      <c r="AT122" s="12">
        <f t="shared" si="379"/>
        <v>0</v>
      </c>
      <c r="AU122" s="12">
        <f t="shared" si="380"/>
        <v>0</v>
      </c>
      <c r="AV122" s="12">
        <f t="shared" si="381"/>
        <v>0</v>
      </c>
      <c r="AW122" s="12">
        <f t="shared" si="382"/>
        <v>0</v>
      </c>
      <c r="AX122" s="13">
        <f t="shared" si="383"/>
        <v>0</v>
      </c>
      <c r="AY122" s="13">
        <f t="shared" si="384"/>
        <v>0</v>
      </c>
      <c r="AZ122" s="13">
        <f t="shared" si="385"/>
        <v>0</v>
      </c>
      <c r="BA122" s="13">
        <f t="shared" si="386"/>
        <v>0</v>
      </c>
      <c r="BB122" s="13">
        <f t="shared" si="387"/>
        <v>0</v>
      </c>
      <c r="BC122" s="13">
        <f t="shared" si="388"/>
        <v>0</v>
      </c>
      <c r="BD122" s="13">
        <f t="shared" si="389"/>
        <v>0</v>
      </c>
      <c r="BE122" s="12">
        <f t="shared" si="390"/>
        <v>1</v>
      </c>
      <c r="BF122" s="12">
        <f t="shared" si="391"/>
        <v>1</v>
      </c>
      <c r="BG122" s="12">
        <f t="shared" si="392"/>
        <v>0</v>
      </c>
      <c r="BH122" s="12">
        <f t="shared" si="393"/>
        <v>0</v>
      </c>
      <c r="BI122" s="12">
        <f t="shared" si="394"/>
        <v>4</v>
      </c>
      <c r="BJ122" s="12">
        <f t="shared" si="395"/>
        <v>3</v>
      </c>
      <c r="BK122" s="12">
        <f t="shared" si="396"/>
        <v>2</v>
      </c>
    </row>
    <row r="123" spans="1:63">
      <c r="A123" s="53">
        <v>47</v>
      </c>
      <c r="B123" s="55"/>
      <c r="C123" s="53" t="s">
        <v>43</v>
      </c>
      <c r="D123" s="53" t="s">
        <v>73</v>
      </c>
      <c r="E123" s="54" t="s">
        <v>70</v>
      </c>
      <c r="F123" s="55" t="s">
        <v>89</v>
      </c>
      <c r="G123" s="55" t="s">
        <v>79</v>
      </c>
      <c r="H123" s="60">
        <v>6</v>
      </c>
      <c r="I123" s="61" t="s">
        <v>35</v>
      </c>
      <c r="J123" s="62">
        <v>0</v>
      </c>
      <c r="K123" s="79" t="s">
        <v>101</v>
      </c>
      <c r="L123" s="69"/>
      <c r="O123" s="12">
        <f t="shared" si="397"/>
        <v>1</v>
      </c>
      <c r="P123" s="12">
        <f t="shared" si="398"/>
        <v>0</v>
      </c>
      <c r="Q123" s="12">
        <f t="shared" si="399"/>
        <v>0</v>
      </c>
      <c r="R123" s="12">
        <f t="shared" si="400"/>
        <v>1</v>
      </c>
      <c r="S123" s="12">
        <f t="shared" si="401"/>
        <v>0</v>
      </c>
      <c r="T123" s="12">
        <f t="shared" si="402"/>
        <v>6</v>
      </c>
      <c r="U123" s="12">
        <f t="shared" si="403"/>
        <v>0</v>
      </c>
      <c r="V123" s="13">
        <f t="shared" si="356"/>
        <v>1</v>
      </c>
      <c r="W123" s="13">
        <f t="shared" si="357"/>
        <v>1</v>
      </c>
      <c r="X123" s="13">
        <f t="shared" si="358"/>
        <v>0</v>
      </c>
      <c r="Y123" s="13">
        <f t="shared" si="359"/>
        <v>0</v>
      </c>
      <c r="Z123" s="13">
        <f t="shared" si="360"/>
        <v>6</v>
      </c>
      <c r="AA123" s="13">
        <f t="shared" si="404"/>
        <v>0</v>
      </c>
      <c r="AB123" s="13">
        <f t="shared" si="361"/>
        <v>2</v>
      </c>
      <c r="AC123" s="12">
        <f t="shared" si="362"/>
        <v>0</v>
      </c>
      <c r="AD123" s="12">
        <f t="shared" si="363"/>
        <v>0</v>
      </c>
      <c r="AE123" s="12">
        <f t="shared" si="364"/>
        <v>0</v>
      </c>
      <c r="AF123" s="12">
        <f t="shared" si="365"/>
        <v>0</v>
      </c>
      <c r="AG123" s="12">
        <f t="shared" si="366"/>
        <v>0</v>
      </c>
      <c r="AH123" s="12">
        <f t="shared" si="367"/>
        <v>0</v>
      </c>
      <c r="AI123" s="12">
        <f t="shared" si="368"/>
        <v>0</v>
      </c>
      <c r="AJ123" s="13">
        <f t="shared" si="369"/>
        <v>0</v>
      </c>
      <c r="AK123" s="13">
        <f t="shared" si="370"/>
        <v>0</v>
      </c>
      <c r="AL123" s="13">
        <f t="shared" si="371"/>
        <v>0</v>
      </c>
      <c r="AM123" s="13">
        <f t="shared" si="372"/>
        <v>0</v>
      </c>
      <c r="AN123" s="13">
        <f t="shared" si="373"/>
        <v>0</v>
      </c>
      <c r="AO123" s="13">
        <f t="shared" si="374"/>
        <v>0</v>
      </c>
      <c r="AP123" s="13">
        <f t="shared" si="375"/>
        <v>0</v>
      </c>
      <c r="AQ123" s="12">
        <f t="shared" si="376"/>
        <v>0</v>
      </c>
      <c r="AR123" s="12">
        <f t="shared" si="377"/>
        <v>0</v>
      </c>
      <c r="AS123" s="12">
        <f t="shared" si="378"/>
        <v>0</v>
      </c>
      <c r="AT123" s="12">
        <f t="shared" si="379"/>
        <v>0</v>
      </c>
      <c r="AU123" s="12">
        <f t="shared" si="380"/>
        <v>0</v>
      </c>
      <c r="AV123" s="12">
        <f t="shared" si="381"/>
        <v>0</v>
      </c>
      <c r="AW123" s="12">
        <f t="shared" si="382"/>
        <v>0</v>
      </c>
      <c r="AX123" s="13">
        <f t="shared" si="383"/>
        <v>0</v>
      </c>
      <c r="AY123" s="13">
        <f t="shared" si="384"/>
        <v>0</v>
      </c>
      <c r="AZ123" s="13">
        <f t="shared" si="385"/>
        <v>0</v>
      </c>
      <c r="BA123" s="13">
        <f t="shared" si="386"/>
        <v>0</v>
      </c>
      <c r="BB123" s="13">
        <f t="shared" si="387"/>
        <v>0</v>
      </c>
      <c r="BC123" s="13">
        <f t="shared" si="388"/>
        <v>0</v>
      </c>
      <c r="BD123" s="13">
        <f t="shared" si="389"/>
        <v>0</v>
      </c>
      <c r="BE123" s="12">
        <f t="shared" si="390"/>
        <v>0</v>
      </c>
      <c r="BF123" s="12">
        <f t="shared" si="391"/>
        <v>0</v>
      </c>
      <c r="BG123" s="12">
        <f t="shared" si="392"/>
        <v>0</v>
      </c>
      <c r="BH123" s="12">
        <f t="shared" si="393"/>
        <v>0</v>
      </c>
      <c r="BI123" s="12">
        <f t="shared" si="394"/>
        <v>0</v>
      </c>
      <c r="BJ123" s="12">
        <f t="shared" si="395"/>
        <v>0</v>
      </c>
      <c r="BK123" s="12">
        <f t="shared" si="396"/>
        <v>0</v>
      </c>
    </row>
    <row r="124" spans="1:63">
      <c r="A124" s="53">
        <v>48</v>
      </c>
      <c r="B124" s="55"/>
      <c r="C124" s="53" t="s">
        <v>38</v>
      </c>
      <c r="D124" s="53" t="s">
        <v>74</v>
      </c>
      <c r="E124" s="54" t="s">
        <v>70</v>
      </c>
      <c r="F124" s="55" t="s">
        <v>86</v>
      </c>
      <c r="G124" s="55" t="s">
        <v>83</v>
      </c>
      <c r="H124" s="60">
        <v>2</v>
      </c>
      <c r="I124" s="61" t="s">
        <v>35</v>
      </c>
      <c r="J124" s="62">
        <v>4</v>
      </c>
      <c r="K124" s="79"/>
      <c r="L124" s="69"/>
      <c r="O124" s="12">
        <f t="shared" si="397"/>
        <v>0</v>
      </c>
      <c r="P124" s="12">
        <f t="shared" si="398"/>
        <v>0</v>
      </c>
      <c r="Q124" s="12">
        <f t="shared" si="399"/>
        <v>0</v>
      </c>
      <c r="R124" s="12">
        <f t="shared" si="400"/>
        <v>0</v>
      </c>
      <c r="S124" s="12">
        <f t="shared" si="401"/>
        <v>0</v>
      </c>
      <c r="T124" s="12">
        <f t="shared" si="402"/>
        <v>0</v>
      </c>
      <c r="U124" s="12">
        <f t="shared" si="403"/>
        <v>0</v>
      </c>
      <c r="V124" s="13">
        <f t="shared" si="356"/>
        <v>0</v>
      </c>
      <c r="W124" s="13">
        <f t="shared" si="357"/>
        <v>0</v>
      </c>
      <c r="X124" s="13">
        <f t="shared" si="358"/>
        <v>0</v>
      </c>
      <c r="Y124" s="13">
        <f t="shared" si="359"/>
        <v>0</v>
      </c>
      <c r="Z124" s="13">
        <f t="shared" si="360"/>
        <v>0</v>
      </c>
      <c r="AA124" s="13">
        <f t="shared" si="404"/>
        <v>0</v>
      </c>
      <c r="AB124" s="13">
        <f t="shared" si="361"/>
        <v>0</v>
      </c>
      <c r="AC124" s="12">
        <f t="shared" si="362"/>
        <v>1</v>
      </c>
      <c r="AD124" s="12">
        <f t="shared" si="363"/>
        <v>1</v>
      </c>
      <c r="AE124" s="12">
        <f t="shared" si="364"/>
        <v>0</v>
      </c>
      <c r="AF124" s="12">
        <f t="shared" si="365"/>
        <v>0</v>
      </c>
      <c r="AG124" s="12">
        <f t="shared" si="366"/>
        <v>4</v>
      </c>
      <c r="AH124" s="12">
        <f t="shared" si="367"/>
        <v>2</v>
      </c>
      <c r="AI124" s="12">
        <f t="shared" si="368"/>
        <v>2</v>
      </c>
      <c r="AJ124" s="13">
        <f t="shared" si="369"/>
        <v>0</v>
      </c>
      <c r="AK124" s="13">
        <f t="shared" si="370"/>
        <v>0</v>
      </c>
      <c r="AL124" s="13">
        <f t="shared" si="371"/>
        <v>0</v>
      </c>
      <c r="AM124" s="13">
        <f t="shared" si="372"/>
        <v>0</v>
      </c>
      <c r="AN124" s="13">
        <f t="shared" si="373"/>
        <v>0</v>
      </c>
      <c r="AO124" s="13">
        <f t="shared" si="374"/>
        <v>0</v>
      </c>
      <c r="AP124" s="13">
        <f t="shared" si="375"/>
        <v>0</v>
      </c>
      <c r="AQ124" s="12">
        <f t="shared" si="376"/>
        <v>1</v>
      </c>
      <c r="AR124" s="12">
        <f t="shared" si="377"/>
        <v>0</v>
      </c>
      <c r="AS124" s="12">
        <f t="shared" si="378"/>
        <v>0</v>
      </c>
      <c r="AT124" s="12">
        <f t="shared" si="379"/>
        <v>1</v>
      </c>
      <c r="AU124" s="12">
        <f t="shared" si="380"/>
        <v>2</v>
      </c>
      <c r="AV124" s="12">
        <f t="shared" si="381"/>
        <v>4</v>
      </c>
      <c r="AW124" s="12">
        <f t="shared" si="382"/>
        <v>0</v>
      </c>
      <c r="AX124" s="13">
        <f t="shared" si="383"/>
        <v>0</v>
      </c>
      <c r="AY124" s="13">
        <f t="shared" si="384"/>
        <v>0</v>
      </c>
      <c r="AZ124" s="13">
        <f t="shared" si="385"/>
        <v>0</v>
      </c>
      <c r="BA124" s="13">
        <f t="shared" si="386"/>
        <v>0</v>
      </c>
      <c r="BB124" s="13">
        <f t="shared" si="387"/>
        <v>0</v>
      </c>
      <c r="BC124" s="13">
        <f t="shared" si="388"/>
        <v>0</v>
      </c>
      <c r="BD124" s="13">
        <f t="shared" si="389"/>
        <v>0</v>
      </c>
      <c r="BE124" s="12">
        <f t="shared" si="390"/>
        <v>0</v>
      </c>
      <c r="BF124" s="12">
        <f t="shared" si="391"/>
        <v>0</v>
      </c>
      <c r="BG124" s="12">
        <f t="shared" si="392"/>
        <v>0</v>
      </c>
      <c r="BH124" s="12">
        <f t="shared" si="393"/>
        <v>0</v>
      </c>
      <c r="BI124" s="12">
        <f t="shared" si="394"/>
        <v>0</v>
      </c>
      <c r="BJ124" s="12">
        <f t="shared" si="395"/>
        <v>0</v>
      </c>
      <c r="BK124" s="12">
        <f t="shared" si="396"/>
        <v>0</v>
      </c>
    </row>
    <row r="125" spans="1:63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9"/>
      <c r="O125" s="12">
        <f t="shared" si="397"/>
        <v>0</v>
      </c>
      <c r="P125" s="12">
        <f t="shared" si="398"/>
        <v>0</v>
      </c>
      <c r="Q125" s="12">
        <f t="shared" si="399"/>
        <v>0</v>
      </c>
      <c r="R125" s="12">
        <f t="shared" si="400"/>
        <v>0</v>
      </c>
      <c r="S125" s="12">
        <f t="shared" si="401"/>
        <v>0</v>
      </c>
      <c r="T125" s="12">
        <f t="shared" si="402"/>
        <v>0</v>
      </c>
      <c r="U125" s="12">
        <f t="shared" si="403"/>
        <v>0</v>
      </c>
      <c r="V125" s="13">
        <f t="shared" si="356"/>
        <v>0</v>
      </c>
      <c r="W125" s="13">
        <f t="shared" si="357"/>
        <v>0</v>
      </c>
      <c r="X125" s="13">
        <f t="shared" si="358"/>
        <v>0</v>
      </c>
      <c r="Y125" s="13">
        <f t="shared" si="359"/>
        <v>0</v>
      </c>
      <c r="Z125" s="13">
        <f t="shared" si="360"/>
        <v>0</v>
      </c>
      <c r="AA125" s="13">
        <f t="shared" si="404"/>
        <v>0</v>
      </c>
      <c r="AB125" s="13">
        <f t="shared" si="361"/>
        <v>0</v>
      </c>
      <c r="AC125" s="12">
        <f t="shared" si="362"/>
        <v>0</v>
      </c>
      <c r="AD125" s="12">
        <f t="shared" si="363"/>
        <v>0</v>
      </c>
      <c r="AE125" s="12">
        <f t="shared" si="364"/>
        <v>0</v>
      </c>
      <c r="AF125" s="12">
        <f t="shared" si="365"/>
        <v>0</v>
      </c>
      <c r="AG125" s="12">
        <f t="shared" si="366"/>
        <v>0</v>
      </c>
      <c r="AH125" s="12">
        <f t="shared" si="367"/>
        <v>0</v>
      </c>
      <c r="AI125" s="12">
        <f t="shared" si="368"/>
        <v>0</v>
      </c>
      <c r="AJ125" s="13">
        <f t="shared" si="369"/>
        <v>0</v>
      </c>
      <c r="AK125" s="13">
        <f t="shared" si="370"/>
        <v>0</v>
      </c>
      <c r="AL125" s="13">
        <f t="shared" si="371"/>
        <v>0</v>
      </c>
      <c r="AM125" s="13">
        <f t="shared" si="372"/>
        <v>0</v>
      </c>
      <c r="AN125" s="13">
        <f t="shared" si="373"/>
        <v>0</v>
      </c>
      <c r="AO125" s="13">
        <f t="shared" si="374"/>
        <v>0</v>
      </c>
      <c r="AP125" s="13">
        <f t="shared" si="375"/>
        <v>0</v>
      </c>
      <c r="AQ125" s="12">
        <f t="shared" si="376"/>
        <v>0</v>
      </c>
      <c r="AR125" s="12">
        <f t="shared" si="377"/>
        <v>0</v>
      </c>
      <c r="AS125" s="12">
        <f t="shared" si="378"/>
        <v>0</v>
      </c>
      <c r="AT125" s="12">
        <f t="shared" si="379"/>
        <v>0</v>
      </c>
      <c r="AU125" s="12">
        <f t="shared" si="380"/>
        <v>0</v>
      </c>
      <c r="AV125" s="12">
        <f t="shared" si="381"/>
        <v>0</v>
      </c>
      <c r="AW125" s="12">
        <f t="shared" si="382"/>
        <v>0</v>
      </c>
      <c r="AX125" s="13">
        <f t="shared" si="383"/>
        <v>0</v>
      </c>
      <c r="AY125" s="13">
        <f t="shared" si="384"/>
        <v>0</v>
      </c>
      <c r="AZ125" s="13">
        <f t="shared" si="385"/>
        <v>0</v>
      </c>
      <c r="BA125" s="13">
        <f t="shared" si="386"/>
        <v>0</v>
      </c>
      <c r="BB125" s="13">
        <f t="shared" si="387"/>
        <v>0</v>
      </c>
      <c r="BC125" s="13">
        <f t="shared" si="388"/>
        <v>0</v>
      </c>
      <c r="BD125" s="13">
        <f t="shared" si="389"/>
        <v>0</v>
      </c>
      <c r="BE125" s="12">
        <f t="shared" si="390"/>
        <v>0</v>
      </c>
      <c r="BF125" s="12">
        <f t="shared" si="391"/>
        <v>0</v>
      </c>
      <c r="BG125" s="12">
        <f t="shared" si="392"/>
        <v>0</v>
      </c>
      <c r="BH125" s="12">
        <f t="shared" si="393"/>
        <v>0</v>
      </c>
      <c r="BI125" s="12">
        <f t="shared" si="394"/>
        <v>0</v>
      </c>
      <c r="BJ125" s="12">
        <f t="shared" si="395"/>
        <v>0</v>
      </c>
      <c r="BK125" s="12">
        <f t="shared" si="396"/>
        <v>0</v>
      </c>
    </row>
    <row r="126" spans="1:63">
      <c r="A126" s="53">
        <v>49</v>
      </c>
      <c r="B126" s="53">
        <v>13</v>
      </c>
      <c r="C126" s="53"/>
      <c r="D126" s="53"/>
      <c r="E126" s="54" t="s">
        <v>70</v>
      </c>
      <c r="F126" s="55" t="s">
        <v>83</v>
      </c>
      <c r="G126" s="55" t="s">
        <v>80</v>
      </c>
      <c r="H126" s="56"/>
      <c r="I126" s="57"/>
      <c r="J126" s="58"/>
      <c r="K126" s="79"/>
      <c r="L126" s="69"/>
      <c r="O126" s="12">
        <f t="shared" si="397"/>
        <v>0</v>
      </c>
      <c r="P126" s="12">
        <f t="shared" si="398"/>
        <v>0</v>
      </c>
      <c r="Q126" s="12">
        <f t="shared" si="399"/>
        <v>0</v>
      </c>
      <c r="R126" s="12">
        <f t="shared" si="400"/>
        <v>0</v>
      </c>
      <c r="S126" s="12">
        <f t="shared" si="401"/>
        <v>0</v>
      </c>
      <c r="T126" s="12">
        <f t="shared" si="402"/>
        <v>0</v>
      </c>
      <c r="U126" s="12">
        <f t="shared" si="403"/>
        <v>0</v>
      </c>
      <c r="V126" s="13">
        <f t="shared" ref="V126:V189" si="405">IF(Z126+AA126&gt;0,1,0)</f>
        <v>0</v>
      </c>
      <c r="W126" s="13">
        <f t="shared" ref="W126:W189" si="406">IF(Z126&gt;AA126,1,0)</f>
        <v>0</v>
      </c>
      <c r="X126" s="13">
        <f t="shared" ref="X126:X189" si="407">IF(Z126=3,1,0)</f>
        <v>0</v>
      </c>
      <c r="Y126" s="13">
        <f t="shared" ref="Y126:Y189" si="408">IF(V126*AA126&gt;Z126,1,0)</f>
        <v>0</v>
      </c>
      <c r="Z126" s="13">
        <f t="shared" ref="Z126:Z189" si="409">IF(V$55=$F126,$H126,IF(V$55=$G126,$J126,0))</f>
        <v>0</v>
      </c>
      <c r="AA126" s="13">
        <f t="shared" si="404"/>
        <v>0</v>
      </c>
      <c r="AB126" s="13">
        <f t="shared" ref="AB126:AB189" si="410">W126*2+X126</f>
        <v>0</v>
      </c>
      <c r="AC126" s="12">
        <f t="shared" ref="AC126:AC189" si="411">IF(AG126+AH126&gt;0,1,0)</f>
        <v>0</v>
      </c>
      <c r="AD126" s="12">
        <f t="shared" ref="AD126:AD189" si="412">IF(AG126&gt;AH126,1,0)</f>
        <v>0</v>
      </c>
      <c r="AE126" s="12">
        <f t="shared" ref="AE126:AE189" si="413">IF(AG126=3,1,0)</f>
        <v>0</v>
      </c>
      <c r="AF126" s="12">
        <f t="shared" ref="AF126:AF189" si="414">IF(AC126*AH126&gt;AG126,1,0)</f>
        <v>0</v>
      </c>
      <c r="AG126" s="12">
        <f t="shared" ref="AG126:AG189" si="415">IF(AC$55=$F126,$H126,IF(AC$55=$G126,$J126,0))</f>
        <v>0</v>
      </c>
      <c r="AH126" s="12">
        <f t="shared" ref="AH126:AH189" si="416">IF(AC$55=$F126,$J126,IF(AC$55=$G126,$H126,0))</f>
        <v>0</v>
      </c>
      <c r="AI126" s="12">
        <f t="shared" ref="AI126:AI189" si="417">AD126*2+AE126</f>
        <v>0</v>
      </c>
      <c r="AJ126" s="13">
        <f t="shared" ref="AJ126:AJ189" si="418">IF(AN126+AO126&gt;0,1,0)</f>
        <v>0</v>
      </c>
      <c r="AK126" s="13">
        <f t="shared" ref="AK126:AK189" si="419">IF(AN126&gt;AO126,1,0)</f>
        <v>0</v>
      </c>
      <c r="AL126" s="13">
        <f t="shared" ref="AL126:AL189" si="420">IF(AN126=3,1,0)</f>
        <v>0</v>
      </c>
      <c r="AM126" s="13">
        <f t="shared" ref="AM126:AM189" si="421">IF(AJ126*AO126&gt;AN126,1,0)</f>
        <v>0</v>
      </c>
      <c r="AN126" s="13">
        <f t="shared" ref="AN126:AN189" si="422">IF(AJ$55=$F126,$H126,IF(AJ$55=$G126,$J126,0))</f>
        <v>0</v>
      </c>
      <c r="AO126" s="13">
        <f t="shared" ref="AO126:AO189" si="423">IF(AJ$55=$F126,$J126,IF(AJ$55=$G126,$H126,0))</f>
        <v>0</v>
      </c>
      <c r="AP126" s="13">
        <f t="shared" ref="AP126:AP189" si="424">AK126*2+AL126</f>
        <v>0</v>
      </c>
      <c r="AQ126" s="12">
        <f t="shared" ref="AQ126:AQ189" si="425">IF(AU126+AV126&gt;0,1,0)</f>
        <v>0</v>
      </c>
      <c r="AR126" s="12">
        <f t="shared" ref="AR126:AR189" si="426">IF(AU126&gt;AV126,1,0)</f>
        <v>0</v>
      </c>
      <c r="AS126" s="12">
        <f t="shared" ref="AS126:AS189" si="427">IF(AU126=3,1,0)</f>
        <v>0</v>
      </c>
      <c r="AT126" s="12">
        <f t="shared" ref="AT126:AT189" si="428">IF(AQ126*AV126&gt;AU126,1,0)</f>
        <v>0</v>
      </c>
      <c r="AU126" s="12">
        <f t="shared" ref="AU126:AU189" si="429">IF(AQ$55=$F126,$H126,IF(AQ$55=$G126,$J126,0))</f>
        <v>0</v>
      </c>
      <c r="AV126" s="12">
        <f t="shared" ref="AV126:AV189" si="430">IF(AQ$55=$F126,$J126,IF(AQ$55=$G126,$H126,0))</f>
        <v>0</v>
      </c>
      <c r="AW126" s="12">
        <f t="shared" ref="AW126:AW189" si="431">AR126*2+AS126</f>
        <v>0</v>
      </c>
      <c r="AX126" s="13">
        <f t="shared" ref="AX126:AX189" si="432">IF(BB126+BC126&gt;0,1,0)</f>
        <v>0</v>
      </c>
      <c r="AY126" s="13">
        <f t="shared" ref="AY126:AY189" si="433">IF(BB126&gt;BC126,1,0)</f>
        <v>0</v>
      </c>
      <c r="AZ126" s="13">
        <f t="shared" ref="AZ126:AZ189" si="434">IF(BB126=3,1,0)</f>
        <v>0</v>
      </c>
      <c r="BA126" s="13">
        <f t="shared" ref="BA126:BA189" si="435">IF(AX126*BC126&gt;BB126,1,0)</f>
        <v>0</v>
      </c>
      <c r="BB126" s="13">
        <f t="shared" ref="BB126:BB189" si="436">IF(AX$55=$F126,$H126,IF(AX$55=$G126,$J126,0))</f>
        <v>0</v>
      </c>
      <c r="BC126" s="13">
        <f t="shared" ref="BC126:BC189" si="437">IF(AX$55=$F126,$J126,IF(AX$55=$G126,$H126,0))</f>
        <v>0</v>
      </c>
      <c r="BD126" s="13">
        <f t="shared" ref="BD126:BD189" si="438">AY126*2+AZ126</f>
        <v>0</v>
      </c>
      <c r="BE126" s="12">
        <f t="shared" ref="BE126:BE189" si="439">IF(BI126+BJ126&gt;0,1,0)</f>
        <v>0</v>
      </c>
      <c r="BF126" s="12">
        <f t="shared" ref="BF126:BF189" si="440">IF(BI126&gt;BJ126,1,0)</f>
        <v>0</v>
      </c>
      <c r="BG126" s="12">
        <f t="shared" ref="BG126:BG189" si="441">IF(BI126=3,1,0)</f>
        <v>0</v>
      </c>
      <c r="BH126" s="12">
        <f t="shared" ref="BH126:BH189" si="442">IF(BE126*BJ126&gt;BI126,1,0)</f>
        <v>0</v>
      </c>
      <c r="BI126" s="12">
        <f t="shared" ref="BI126:BI189" si="443">IF(BE$55=$F126,$H126,IF(BE$55=$G126,$J126,0))</f>
        <v>0</v>
      </c>
      <c r="BJ126" s="12">
        <f t="shared" ref="BJ126:BJ189" si="444">IF(BE$55=$F126,$J126,IF(BE$55=$G126,$H126,0))</f>
        <v>0</v>
      </c>
      <c r="BK126" s="12">
        <f t="shared" ref="BK126:BK189" si="445">BF126*2+BG126</f>
        <v>0</v>
      </c>
    </row>
    <row r="127" spans="1:63">
      <c r="A127" s="53">
        <v>50</v>
      </c>
      <c r="B127" s="55"/>
      <c r="C127" s="53" t="s">
        <v>43</v>
      </c>
      <c r="D127" s="53" t="s">
        <v>102</v>
      </c>
      <c r="E127" s="54" t="s">
        <v>70</v>
      </c>
      <c r="F127" s="55" t="s">
        <v>79</v>
      </c>
      <c r="G127" s="55" t="s">
        <v>86</v>
      </c>
      <c r="H127" s="56">
        <v>4</v>
      </c>
      <c r="I127" s="57" t="s">
        <v>35</v>
      </c>
      <c r="J127" s="58">
        <v>2</v>
      </c>
      <c r="K127" s="79"/>
      <c r="L127" s="69"/>
      <c r="O127" s="12">
        <f t="shared" ref="O127:O134" si="446">IF(S127+T127&gt;0,1,0)</f>
        <v>1</v>
      </c>
      <c r="P127" s="12">
        <f t="shared" ref="P127:P134" si="447">IF(S127&gt;T127,1,0)</f>
        <v>1</v>
      </c>
      <c r="Q127" s="12">
        <f t="shared" ref="Q127:Q134" si="448">IF(S127=3,1,0)</f>
        <v>0</v>
      </c>
      <c r="R127" s="12">
        <f t="shared" ref="R127:R134" si="449">IF(O127*T127&gt;S127,1,0)</f>
        <v>0</v>
      </c>
      <c r="S127" s="12">
        <f t="shared" ref="S127:S134" si="450">IF(O$55=$F127,$H127,IF(O$55=$G127,$J127,0))</f>
        <v>4</v>
      </c>
      <c r="T127" s="12">
        <f t="shared" ref="T127:T134" si="451">IF(O$55=$F127,$J127,IF(O$55=$G127,$H127,0))</f>
        <v>2</v>
      </c>
      <c r="U127" s="12">
        <f t="shared" ref="U127:U134" si="452">P127*2+Q127</f>
        <v>2</v>
      </c>
      <c r="V127" s="13">
        <f t="shared" si="405"/>
        <v>0</v>
      </c>
      <c r="W127" s="13">
        <f t="shared" si="406"/>
        <v>0</v>
      </c>
      <c r="X127" s="13">
        <f t="shared" si="407"/>
        <v>0</v>
      </c>
      <c r="Y127" s="13">
        <f t="shared" si="408"/>
        <v>0</v>
      </c>
      <c r="Z127" s="13">
        <f t="shared" si="409"/>
        <v>0</v>
      </c>
      <c r="AA127" s="13">
        <f t="shared" ref="AA127:AA134" si="453">IF(V$55=$F127,$J127,IF(V$55=$G127,$H127,0))</f>
        <v>0</v>
      </c>
      <c r="AB127" s="13">
        <f t="shared" si="410"/>
        <v>0</v>
      </c>
      <c r="AC127" s="12">
        <f t="shared" si="411"/>
        <v>0</v>
      </c>
      <c r="AD127" s="12">
        <f t="shared" si="412"/>
        <v>0</v>
      </c>
      <c r="AE127" s="12">
        <f t="shared" si="413"/>
        <v>0</v>
      </c>
      <c r="AF127" s="12">
        <f t="shared" si="414"/>
        <v>0</v>
      </c>
      <c r="AG127" s="12">
        <f t="shared" si="415"/>
        <v>0</v>
      </c>
      <c r="AH127" s="12">
        <f t="shared" si="416"/>
        <v>0</v>
      </c>
      <c r="AI127" s="12">
        <f t="shared" si="417"/>
        <v>0</v>
      </c>
      <c r="AJ127" s="13">
        <f t="shared" si="418"/>
        <v>0</v>
      </c>
      <c r="AK127" s="13">
        <f t="shared" si="419"/>
        <v>0</v>
      </c>
      <c r="AL127" s="13">
        <f t="shared" si="420"/>
        <v>0</v>
      </c>
      <c r="AM127" s="13">
        <f t="shared" si="421"/>
        <v>0</v>
      </c>
      <c r="AN127" s="13">
        <f t="shared" si="422"/>
        <v>0</v>
      </c>
      <c r="AO127" s="13">
        <f t="shared" si="423"/>
        <v>0</v>
      </c>
      <c r="AP127" s="13">
        <f t="shared" si="424"/>
        <v>0</v>
      </c>
      <c r="AQ127" s="12">
        <f t="shared" si="425"/>
        <v>1</v>
      </c>
      <c r="AR127" s="12">
        <f t="shared" si="426"/>
        <v>0</v>
      </c>
      <c r="AS127" s="12">
        <f t="shared" si="427"/>
        <v>0</v>
      </c>
      <c r="AT127" s="12">
        <f t="shared" si="428"/>
        <v>1</v>
      </c>
      <c r="AU127" s="12">
        <f t="shared" si="429"/>
        <v>2</v>
      </c>
      <c r="AV127" s="12">
        <f t="shared" si="430"/>
        <v>4</v>
      </c>
      <c r="AW127" s="12">
        <f t="shared" si="431"/>
        <v>0</v>
      </c>
      <c r="AX127" s="13">
        <f t="shared" si="432"/>
        <v>0</v>
      </c>
      <c r="AY127" s="13">
        <f t="shared" si="433"/>
        <v>0</v>
      </c>
      <c r="AZ127" s="13">
        <f t="shared" si="434"/>
        <v>0</v>
      </c>
      <c r="BA127" s="13">
        <f t="shared" si="435"/>
        <v>0</v>
      </c>
      <c r="BB127" s="13">
        <f t="shared" si="436"/>
        <v>0</v>
      </c>
      <c r="BC127" s="13">
        <f t="shared" si="437"/>
        <v>0</v>
      </c>
      <c r="BD127" s="13">
        <f t="shared" si="438"/>
        <v>0</v>
      </c>
      <c r="BE127" s="12">
        <f t="shared" si="439"/>
        <v>0</v>
      </c>
      <c r="BF127" s="12">
        <f t="shared" si="440"/>
        <v>0</v>
      </c>
      <c r="BG127" s="12">
        <f t="shared" si="441"/>
        <v>0</v>
      </c>
      <c r="BH127" s="12">
        <f t="shared" si="442"/>
        <v>0</v>
      </c>
      <c r="BI127" s="12">
        <f t="shared" si="443"/>
        <v>0</v>
      </c>
      <c r="BJ127" s="12">
        <f t="shared" si="444"/>
        <v>0</v>
      </c>
      <c r="BK127" s="12">
        <f t="shared" si="445"/>
        <v>0</v>
      </c>
    </row>
    <row r="128" spans="1:63">
      <c r="A128" s="53">
        <v>51</v>
      </c>
      <c r="B128" s="55"/>
      <c r="C128" s="53" t="s">
        <v>30</v>
      </c>
      <c r="D128" s="53" t="s">
        <v>103</v>
      </c>
      <c r="E128" s="54" t="s">
        <v>70</v>
      </c>
      <c r="F128" s="55" t="s">
        <v>84</v>
      </c>
      <c r="G128" s="55" t="s">
        <v>89</v>
      </c>
      <c r="H128" s="60">
        <v>4</v>
      </c>
      <c r="I128" s="61" t="s">
        <v>35</v>
      </c>
      <c r="J128" s="62">
        <v>2</v>
      </c>
      <c r="K128" s="79"/>
      <c r="L128" s="69"/>
      <c r="O128" s="12">
        <f t="shared" si="446"/>
        <v>0</v>
      </c>
      <c r="P128" s="12">
        <f t="shared" si="447"/>
        <v>0</v>
      </c>
      <c r="Q128" s="12">
        <f t="shared" si="448"/>
        <v>0</v>
      </c>
      <c r="R128" s="12">
        <f t="shared" si="449"/>
        <v>0</v>
      </c>
      <c r="S128" s="12">
        <f t="shared" si="450"/>
        <v>0</v>
      </c>
      <c r="T128" s="12">
        <f t="shared" si="451"/>
        <v>0</v>
      </c>
      <c r="U128" s="12">
        <f t="shared" si="452"/>
        <v>0</v>
      </c>
      <c r="V128" s="13">
        <f t="shared" si="405"/>
        <v>1</v>
      </c>
      <c r="W128" s="13">
        <f t="shared" si="406"/>
        <v>0</v>
      </c>
      <c r="X128" s="13">
        <f t="shared" si="407"/>
        <v>0</v>
      </c>
      <c r="Y128" s="13">
        <f t="shared" si="408"/>
        <v>1</v>
      </c>
      <c r="Z128" s="13">
        <f t="shared" si="409"/>
        <v>2</v>
      </c>
      <c r="AA128" s="13">
        <f t="shared" si="453"/>
        <v>4</v>
      </c>
      <c r="AB128" s="13">
        <f t="shared" si="410"/>
        <v>0</v>
      </c>
      <c r="AC128" s="12">
        <f t="shared" si="411"/>
        <v>0</v>
      </c>
      <c r="AD128" s="12">
        <f t="shared" si="412"/>
        <v>0</v>
      </c>
      <c r="AE128" s="12">
        <f t="shared" si="413"/>
        <v>0</v>
      </c>
      <c r="AF128" s="12">
        <f t="shared" si="414"/>
        <v>0</v>
      </c>
      <c r="AG128" s="12">
        <f t="shared" si="415"/>
        <v>0</v>
      </c>
      <c r="AH128" s="12">
        <f t="shared" si="416"/>
        <v>0</v>
      </c>
      <c r="AI128" s="12">
        <f t="shared" si="417"/>
        <v>0</v>
      </c>
      <c r="AJ128" s="13">
        <f t="shared" si="418"/>
        <v>1</v>
      </c>
      <c r="AK128" s="13">
        <f t="shared" si="419"/>
        <v>1</v>
      </c>
      <c r="AL128" s="13">
        <f t="shared" si="420"/>
        <v>0</v>
      </c>
      <c r="AM128" s="13">
        <f t="shared" si="421"/>
        <v>0</v>
      </c>
      <c r="AN128" s="13">
        <f t="shared" si="422"/>
        <v>4</v>
      </c>
      <c r="AO128" s="13">
        <f t="shared" si="423"/>
        <v>2</v>
      </c>
      <c r="AP128" s="13">
        <f t="shared" si="424"/>
        <v>2</v>
      </c>
      <c r="AQ128" s="12">
        <f t="shared" si="425"/>
        <v>0</v>
      </c>
      <c r="AR128" s="12">
        <f t="shared" si="426"/>
        <v>0</v>
      </c>
      <c r="AS128" s="12">
        <f t="shared" si="427"/>
        <v>0</v>
      </c>
      <c r="AT128" s="12">
        <f t="shared" si="428"/>
        <v>0</v>
      </c>
      <c r="AU128" s="12">
        <f t="shared" si="429"/>
        <v>0</v>
      </c>
      <c r="AV128" s="12">
        <f t="shared" si="430"/>
        <v>0</v>
      </c>
      <c r="AW128" s="12">
        <f t="shared" si="431"/>
        <v>0</v>
      </c>
      <c r="AX128" s="13">
        <f t="shared" si="432"/>
        <v>0</v>
      </c>
      <c r="AY128" s="13">
        <f t="shared" si="433"/>
        <v>0</v>
      </c>
      <c r="AZ128" s="13">
        <f t="shared" si="434"/>
        <v>0</v>
      </c>
      <c r="BA128" s="13">
        <f t="shared" si="435"/>
        <v>0</v>
      </c>
      <c r="BB128" s="13">
        <f t="shared" si="436"/>
        <v>0</v>
      </c>
      <c r="BC128" s="13">
        <f t="shared" si="437"/>
        <v>0</v>
      </c>
      <c r="BD128" s="13">
        <f t="shared" si="438"/>
        <v>0</v>
      </c>
      <c r="BE128" s="12">
        <f t="shared" si="439"/>
        <v>0</v>
      </c>
      <c r="BF128" s="12">
        <f t="shared" si="440"/>
        <v>0</v>
      </c>
      <c r="BG128" s="12">
        <f t="shared" si="441"/>
        <v>0</v>
      </c>
      <c r="BH128" s="12">
        <f t="shared" si="442"/>
        <v>0</v>
      </c>
      <c r="BI128" s="12">
        <f t="shared" si="443"/>
        <v>0</v>
      </c>
      <c r="BJ128" s="12">
        <f t="shared" si="444"/>
        <v>0</v>
      </c>
      <c r="BK128" s="12">
        <f t="shared" si="445"/>
        <v>0</v>
      </c>
    </row>
    <row r="129" spans="1:63">
      <c r="A129" s="53">
        <v>52</v>
      </c>
      <c r="B129" s="55"/>
      <c r="C129" s="53" t="s">
        <v>38</v>
      </c>
      <c r="D129" s="53" t="s">
        <v>104</v>
      </c>
      <c r="E129" s="54" t="s">
        <v>70</v>
      </c>
      <c r="F129" s="55" t="s">
        <v>87</v>
      </c>
      <c r="G129" s="55" t="s">
        <v>90</v>
      </c>
      <c r="H129" s="60">
        <v>3</v>
      </c>
      <c r="I129" s="61" t="s">
        <v>35</v>
      </c>
      <c r="J129" s="62">
        <v>4</v>
      </c>
      <c r="K129" s="79"/>
      <c r="L129" s="69"/>
      <c r="O129" s="12">
        <f t="shared" si="446"/>
        <v>0</v>
      </c>
      <c r="P129" s="12">
        <f t="shared" si="447"/>
        <v>0</v>
      </c>
      <c r="Q129" s="12">
        <f t="shared" si="448"/>
        <v>0</v>
      </c>
      <c r="R129" s="12">
        <f t="shared" si="449"/>
        <v>0</v>
      </c>
      <c r="S129" s="12">
        <f t="shared" si="450"/>
        <v>0</v>
      </c>
      <c r="T129" s="12">
        <f t="shared" si="451"/>
        <v>0</v>
      </c>
      <c r="U129" s="12">
        <f t="shared" si="452"/>
        <v>0</v>
      </c>
      <c r="V129" s="13">
        <f t="shared" si="405"/>
        <v>0</v>
      </c>
      <c r="W129" s="13">
        <f t="shared" si="406"/>
        <v>0</v>
      </c>
      <c r="X129" s="13">
        <f t="shared" si="407"/>
        <v>0</v>
      </c>
      <c r="Y129" s="13">
        <f t="shared" si="408"/>
        <v>0</v>
      </c>
      <c r="Z129" s="13">
        <f t="shared" si="409"/>
        <v>0</v>
      </c>
      <c r="AA129" s="13">
        <f t="shared" si="453"/>
        <v>0</v>
      </c>
      <c r="AB129" s="13">
        <f t="shared" si="410"/>
        <v>0</v>
      </c>
      <c r="AC129" s="12">
        <f t="shared" si="411"/>
        <v>0</v>
      </c>
      <c r="AD129" s="12">
        <f t="shared" si="412"/>
        <v>0</v>
      </c>
      <c r="AE129" s="12">
        <f t="shared" si="413"/>
        <v>0</v>
      </c>
      <c r="AF129" s="12">
        <f t="shared" si="414"/>
        <v>0</v>
      </c>
      <c r="AG129" s="12">
        <f t="shared" si="415"/>
        <v>0</v>
      </c>
      <c r="AH129" s="12">
        <f t="shared" si="416"/>
        <v>0</v>
      </c>
      <c r="AI129" s="12">
        <f t="shared" si="417"/>
        <v>0</v>
      </c>
      <c r="AJ129" s="13">
        <f t="shared" si="418"/>
        <v>0</v>
      </c>
      <c r="AK129" s="13">
        <f t="shared" si="419"/>
        <v>0</v>
      </c>
      <c r="AL129" s="13">
        <f t="shared" si="420"/>
        <v>0</v>
      </c>
      <c r="AM129" s="13">
        <f t="shared" si="421"/>
        <v>0</v>
      </c>
      <c r="AN129" s="13">
        <f t="shared" si="422"/>
        <v>0</v>
      </c>
      <c r="AO129" s="13">
        <f t="shared" si="423"/>
        <v>0</v>
      </c>
      <c r="AP129" s="13">
        <f t="shared" si="424"/>
        <v>0</v>
      </c>
      <c r="AQ129" s="12">
        <f t="shared" si="425"/>
        <v>0</v>
      </c>
      <c r="AR129" s="12">
        <f t="shared" si="426"/>
        <v>0</v>
      </c>
      <c r="AS129" s="12">
        <f t="shared" si="427"/>
        <v>0</v>
      </c>
      <c r="AT129" s="12">
        <f t="shared" si="428"/>
        <v>0</v>
      </c>
      <c r="AU129" s="12">
        <f t="shared" si="429"/>
        <v>0</v>
      </c>
      <c r="AV129" s="12">
        <f t="shared" si="430"/>
        <v>0</v>
      </c>
      <c r="AW129" s="12">
        <f t="shared" si="431"/>
        <v>0</v>
      </c>
      <c r="AX129" s="13">
        <f t="shared" si="432"/>
        <v>1</v>
      </c>
      <c r="AY129" s="13">
        <f t="shared" si="433"/>
        <v>0</v>
      </c>
      <c r="AZ129" s="13">
        <f t="shared" si="434"/>
        <v>1</v>
      </c>
      <c r="BA129" s="13">
        <f t="shared" si="435"/>
        <v>1</v>
      </c>
      <c r="BB129" s="13">
        <f t="shared" si="436"/>
        <v>3</v>
      </c>
      <c r="BC129" s="13">
        <f t="shared" si="437"/>
        <v>4</v>
      </c>
      <c r="BD129" s="13">
        <f t="shared" si="438"/>
        <v>1</v>
      </c>
      <c r="BE129" s="12">
        <f t="shared" si="439"/>
        <v>1</v>
      </c>
      <c r="BF129" s="12">
        <f t="shared" si="440"/>
        <v>1</v>
      </c>
      <c r="BG129" s="12">
        <f t="shared" si="441"/>
        <v>0</v>
      </c>
      <c r="BH129" s="12">
        <f t="shared" si="442"/>
        <v>0</v>
      </c>
      <c r="BI129" s="12">
        <f t="shared" si="443"/>
        <v>4</v>
      </c>
      <c r="BJ129" s="12">
        <f t="shared" si="444"/>
        <v>3</v>
      </c>
      <c r="BK129" s="12">
        <f t="shared" si="445"/>
        <v>2</v>
      </c>
    </row>
    <row r="130" spans="1:63">
      <c r="A130" s="49"/>
      <c r="B130" s="50"/>
      <c r="C130" s="50"/>
      <c r="D130" s="50"/>
      <c r="E130" s="50"/>
      <c r="F130" s="50"/>
      <c r="G130" s="50"/>
      <c r="H130" s="50"/>
      <c r="I130" s="50"/>
      <c r="J130" s="50"/>
      <c r="K130" s="59"/>
      <c r="O130" s="12">
        <f t="shared" si="446"/>
        <v>0</v>
      </c>
      <c r="P130" s="12">
        <f t="shared" si="447"/>
        <v>0</v>
      </c>
      <c r="Q130" s="12">
        <f t="shared" si="448"/>
        <v>0</v>
      </c>
      <c r="R130" s="12">
        <f t="shared" si="449"/>
        <v>0</v>
      </c>
      <c r="S130" s="12">
        <f t="shared" si="450"/>
        <v>0</v>
      </c>
      <c r="T130" s="12">
        <f t="shared" si="451"/>
        <v>0</v>
      </c>
      <c r="U130" s="12">
        <f t="shared" si="452"/>
        <v>0</v>
      </c>
      <c r="V130" s="13">
        <f t="shared" si="405"/>
        <v>0</v>
      </c>
      <c r="W130" s="13">
        <f t="shared" si="406"/>
        <v>0</v>
      </c>
      <c r="X130" s="13">
        <f t="shared" si="407"/>
        <v>0</v>
      </c>
      <c r="Y130" s="13">
        <f t="shared" si="408"/>
        <v>0</v>
      </c>
      <c r="Z130" s="13">
        <f t="shared" si="409"/>
        <v>0</v>
      </c>
      <c r="AA130" s="13">
        <f t="shared" si="453"/>
        <v>0</v>
      </c>
      <c r="AB130" s="13">
        <f t="shared" si="410"/>
        <v>0</v>
      </c>
      <c r="AC130" s="12">
        <f t="shared" si="411"/>
        <v>0</v>
      </c>
      <c r="AD130" s="12">
        <f t="shared" si="412"/>
        <v>0</v>
      </c>
      <c r="AE130" s="12">
        <f t="shared" si="413"/>
        <v>0</v>
      </c>
      <c r="AF130" s="12">
        <f t="shared" si="414"/>
        <v>0</v>
      </c>
      <c r="AG130" s="12">
        <f t="shared" si="415"/>
        <v>0</v>
      </c>
      <c r="AH130" s="12">
        <f t="shared" si="416"/>
        <v>0</v>
      </c>
      <c r="AI130" s="12">
        <f t="shared" si="417"/>
        <v>0</v>
      </c>
      <c r="AJ130" s="13">
        <f t="shared" si="418"/>
        <v>0</v>
      </c>
      <c r="AK130" s="13">
        <f t="shared" si="419"/>
        <v>0</v>
      </c>
      <c r="AL130" s="13">
        <f t="shared" si="420"/>
        <v>0</v>
      </c>
      <c r="AM130" s="13">
        <f t="shared" si="421"/>
        <v>0</v>
      </c>
      <c r="AN130" s="13">
        <f t="shared" si="422"/>
        <v>0</v>
      </c>
      <c r="AO130" s="13">
        <f t="shared" si="423"/>
        <v>0</v>
      </c>
      <c r="AP130" s="13">
        <f t="shared" si="424"/>
        <v>0</v>
      </c>
      <c r="AQ130" s="12">
        <f t="shared" si="425"/>
        <v>0</v>
      </c>
      <c r="AR130" s="12">
        <f t="shared" si="426"/>
        <v>0</v>
      </c>
      <c r="AS130" s="12">
        <f t="shared" si="427"/>
        <v>0</v>
      </c>
      <c r="AT130" s="12">
        <f t="shared" si="428"/>
        <v>0</v>
      </c>
      <c r="AU130" s="12">
        <f t="shared" si="429"/>
        <v>0</v>
      </c>
      <c r="AV130" s="12">
        <f t="shared" si="430"/>
        <v>0</v>
      </c>
      <c r="AW130" s="12">
        <f t="shared" si="431"/>
        <v>0</v>
      </c>
      <c r="AX130" s="13">
        <f t="shared" si="432"/>
        <v>0</v>
      </c>
      <c r="AY130" s="13">
        <f t="shared" si="433"/>
        <v>0</v>
      </c>
      <c r="AZ130" s="13">
        <f t="shared" si="434"/>
        <v>0</v>
      </c>
      <c r="BA130" s="13">
        <f t="shared" si="435"/>
        <v>0</v>
      </c>
      <c r="BB130" s="13">
        <f t="shared" si="436"/>
        <v>0</v>
      </c>
      <c r="BC130" s="13">
        <f t="shared" si="437"/>
        <v>0</v>
      </c>
      <c r="BD130" s="13">
        <f t="shared" si="438"/>
        <v>0</v>
      </c>
      <c r="BE130" s="12">
        <f t="shared" si="439"/>
        <v>0</v>
      </c>
      <c r="BF130" s="12">
        <f t="shared" si="440"/>
        <v>0</v>
      </c>
      <c r="BG130" s="12">
        <f t="shared" si="441"/>
        <v>0</v>
      </c>
      <c r="BH130" s="12">
        <f t="shared" si="442"/>
        <v>0</v>
      </c>
      <c r="BI130" s="12">
        <f t="shared" si="443"/>
        <v>0</v>
      </c>
      <c r="BJ130" s="12">
        <f t="shared" si="444"/>
        <v>0</v>
      </c>
      <c r="BK130" s="12">
        <f t="shared" si="445"/>
        <v>0</v>
      </c>
    </row>
    <row r="131" spans="1:63">
      <c r="A131" s="53">
        <v>53</v>
      </c>
      <c r="B131" s="53">
        <v>14</v>
      </c>
      <c r="C131" s="53"/>
      <c r="D131" s="53"/>
      <c r="E131" s="54" t="s">
        <v>70</v>
      </c>
      <c r="F131" s="55" t="s">
        <v>80</v>
      </c>
      <c r="G131" s="55" t="s">
        <v>90</v>
      </c>
      <c r="H131" s="56"/>
      <c r="I131" s="57"/>
      <c r="J131" s="58"/>
      <c r="K131" s="79"/>
      <c r="L131" s="69"/>
      <c r="O131" s="12">
        <f t="shared" si="446"/>
        <v>0</v>
      </c>
      <c r="P131" s="12">
        <f t="shared" si="447"/>
        <v>0</v>
      </c>
      <c r="Q131" s="12">
        <f t="shared" si="448"/>
        <v>0</v>
      </c>
      <c r="R131" s="12">
        <f t="shared" si="449"/>
        <v>0</v>
      </c>
      <c r="S131" s="12">
        <f t="shared" si="450"/>
        <v>0</v>
      </c>
      <c r="T131" s="12">
        <f t="shared" si="451"/>
        <v>0</v>
      </c>
      <c r="U131" s="12">
        <f t="shared" si="452"/>
        <v>0</v>
      </c>
      <c r="V131" s="13">
        <f t="shared" si="405"/>
        <v>0</v>
      </c>
      <c r="W131" s="13">
        <f t="shared" si="406"/>
        <v>0</v>
      </c>
      <c r="X131" s="13">
        <f t="shared" si="407"/>
        <v>0</v>
      </c>
      <c r="Y131" s="13">
        <f t="shared" si="408"/>
        <v>0</v>
      </c>
      <c r="Z131" s="13">
        <f t="shared" si="409"/>
        <v>0</v>
      </c>
      <c r="AA131" s="13">
        <f t="shared" si="453"/>
        <v>0</v>
      </c>
      <c r="AB131" s="13">
        <f t="shared" si="410"/>
        <v>0</v>
      </c>
      <c r="AC131" s="12">
        <f t="shared" si="411"/>
        <v>0</v>
      </c>
      <c r="AD131" s="12">
        <f t="shared" si="412"/>
        <v>0</v>
      </c>
      <c r="AE131" s="12">
        <f t="shared" si="413"/>
        <v>0</v>
      </c>
      <c r="AF131" s="12">
        <f t="shared" si="414"/>
        <v>0</v>
      </c>
      <c r="AG131" s="12">
        <f t="shared" si="415"/>
        <v>0</v>
      </c>
      <c r="AH131" s="12">
        <f t="shared" si="416"/>
        <v>0</v>
      </c>
      <c r="AI131" s="12">
        <f t="shared" si="417"/>
        <v>0</v>
      </c>
      <c r="AJ131" s="13">
        <f t="shared" si="418"/>
        <v>0</v>
      </c>
      <c r="AK131" s="13">
        <f t="shared" si="419"/>
        <v>0</v>
      </c>
      <c r="AL131" s="13">
        <f t="shared" si="420"/>
        <v>0</v>
      </c>
      <c r="AM131" s="13">
        <f t="shared" si="421"/>
        <v>0</v>
      </c>
      <c r="AN131" s="13">
        <f t="shared" si="422"/>
        <v>0</v>
      </c>
      <c r="AO131" s="13">
        <f t="shared" si="423"/>
        <v>0</v>
      </c>
      <c r="AP131" s="13">
        <f t="shared" si="424"/>
        <v>0</v>
      </c>
      <c r="AQ131" s="12">
        <f t="shared" si="425"/>
        <v>0</v>
      </c>
      <c r="AR131" s="12">
        <f t="shared" si="426"/>
        <v>0</v>
      </c>
      <c r="AS131" s="12">
        <f t="shared" si="427"/>
        <v>0</v>
      </c>
      <c r="AT131" s="12">
        <f t="shared" si="428"/>
        <v>0</v>
      </c>
      <c r="AU131" s="12">
        <f t="shared" si="429"/>
        <v>0</v>
      </c>
      <c r="AV131" s="12">
        <f t="shared" si="430"/>
        <v>0</v>
      </c>
      <c r="AW131" s="12">
        <f t="shared" si="431"/>
        <v>0</v>
      </c>
      <c r="AX131" s="13">
        <f t="shared" si="432"/>
        <v>0</v>
      </c>
      <c r="AY131" s="13">
        <f t="shared" si="433"/>
        <v>0</v>
      </c>
      <c r="AZ131" s="13">
        <f t="shared" si="434"/>
        <v>0</v>
      </c>
      <c r="BA131" s="13">
        <f t="shared" si="435"/>
        <v>0</v>
      </c>
      <c r="BB131" s="13">
        <f t="shared" si="436"/>
        <v>0</v>
      </c>
      <c r="BC131" s="13">
        <f t="shared" si="437"/>
        <v>0</v>
      </c>
      <c r="BD131" s="13">
        <f t="shared" si="438"/>
        <v>0</v>
      </c>
      <c r="BE131" s="12">
        <f t="shared" si="439"/>
        <v>0</v>
      </c>
      <c r="BF131" s="12">
        <f t="shared" si="440"/>
        <v>0</v>
      </c>
      <c r="BG131" s="12">
        <f t="shared" si="441"/>
        <v>0</v>
      </c>
      <c r="BH131" s="12">
        <f t="shared" si="442"/>
        <v>0</v>
      </c>
      <c r="BI131" s="12">
        <f t="shared" si="443"/>
        <v>0</v>
      </c>
      <c r="BJ131" s="12">
        <f t="shared" si="444"/>
        <v>0</v>
      </c>
      <c r="BK131" s="12">
        <f t="shared" si="445"/>
        <v>0</v>
      </c>
    </row>
    <row r="132" spans="1:63">
      <c r="A132" s="53">
        <v>54</v>
      </c>
      <c r="B132" s="55"/>
      <c r="C132" s="53" t="s">
        <v>43</v>
      </c>
      <c r="D132" s="53" t="s">
        <v>105</v>
      </c>
      <c r="E132" s="54" t="s">
        <v>70</v>
      </c>
      <c r="F132" s="55" t="s">
        <v>89</v>
      </c>
      <c r="G132" s="55" t="s">
        <v>87</v>
      </c>
      <c r="H132" s="56">
        <v>3</v>
      </c>
      <c r="I132" s="57" t="s">
        <v>35</v>
      </c>
      <c r="J132" s="58">
        <v>4</v>
      </c>
      <c r="K132" s="79"/>
      <c r="L132" s="69"/>
      <c r="O132" s="12">
        <f t="shared" si="446"/>
        <v>0</v>
      </c>
      <c r="P132" s="12">
        <f t="shared" si="447"/>
        <v>0</v>
      </c>
      <c r="Q132" s="12">
        <f t="shared" si="448"/>
        <v>0</v>
      </c>
      <c r="R132" s="12">
        <f t="shared" si="449"/>
        <v>0</v>
      </c>
      <c r="S132" s="12">
        <f t="shared" si="450"/>
        <v>0</v>
      </c>
      <c r="T132" s="12">
        <f t="shared" si="451"/>
        <v>0</v>
      </c>
      <c r="U132" s="12">
        <f t="shared" si="452"/>
        <v>0</v>
      </c>
      <c r="V132" s="13">
        <f t="shared" si="405"/>
        <v>1</v>
      </c>
      <c r="W132" s="13">
        <f t="shared" si="406"/>
        <v>0</v>
      </c>
      <c r="X132" s="13">
        <f t="shared" si="407"/>
        <v>1</v>
      </c>
      <c r="Y132" s="13">
        <f t="shared" si="408"/>
        <v>1</v>
      </c>
      <c r="Z132" s="13">
        <f t="shared" si="409"/>
        <v>3</v>
      </c>
      <c r="AA132" s="13">
        <f t="shared" si="453"/>
        <v>4</v>
      </c>
      <c r="AB132" s="13">
        <f t="shared" si="410"/>
        <v>1</v>
      </c>
      <c r="AC132" s="12">
        <f t="shared" si="411"/>
        <v>0</v>
      </c>
      <c r="AD132" s="12">
        <f t="shared" si="412"/>
        <v>0</v>
      </c>
      <c r="AE132" s="12">
        <f t="shared" si="413"/>
        <v>0</v>
      </c>
      <c r="AF132" s="12">
        <f t="shared" si="414"/>
        <v>0</v>
      </c>
      <c r="AG132" s="12">
        <f t="shared" si="415"/>
        <v>0</v>
      </c>
      <c r="AH132" s="12">
        <f t="shared" si="416"/>
        <v>0</v>
      </c>
      <c r="AI132" s="12">
        <f t="shared" si="417"/>
        <v>0</v>
      </c>
      <c r="AJ132" s="13">
        <f t="shared" si="418"/>
        <v>0</v>
      </c>
      <c r="AK132" s="13">
        <f t="shared" si="419"/>
        <v>0</v>
      </c>
      <c r="AL132" s="13">
        <f t="shared" si="420"/>
        <v>0</v>
      </c>
      <c r="AM132" s="13">
        <f t="shared" si="421"/>
        <v>0</v>
      </c>
      <c r="AN132" s="13">
        <f t="shared" si="422"/>
        <v>0</v>
      </c>
      <c r="AO132" s="13">
        <f t="shared" si="423"/>
        <v>0</v>
      </c>
      <c r="AP132" s="13">
        <f t="shared" si="424"/>
        <v>0</v>
      </c>
      <c r="AQ132" s="12">
        <f t="shared" si="425"/>
        <v>0</v>
      </c>
      <c r="AR132" s="12">
        <f t="shared" si="426"/>
        <v>0</v>
      </c>
      <c r="AS132" s="12">
        <f t="shared" si="427"/>
        <v>0</v>
      </c>
      <c r="AT132" s="12">
        <f t="shared" si="428"/>
        <v>0</v>
      </c>
      <c r="AU132" s="12">
        <f t="shared" si="429"/>
        <v>0</v>
      </c>
      <c r="AV132" s="12">
        <f t="shared" si="430"/>
        <v>0</v>
      </c>
      <c r="AW132" s="12">
        <f t="shared" si="431"/>
        <v>0</v>
      </c>
      <c r="AX132" s="13">
        <f t="shared" si="432"/>
        <v>1</v>
      </c>
      <c r="AY132" s="13">
        <f t="shared" si="433"/>
        <v>1</v>
      </c>
      <c r="AZ132" s="13">
        <f t="shared" si="434"/>
        <v>0</v>
      </c>
      <c r="BA132" s="13">
        <f t="shared" si="435"/>
        <v>0</v>
      </c>
      <c r="BB132" s="13">
        <f t="shared" si="436"/>
        <v>4</v>
      </c>
      <c r="BC132" s="13">
        <f t="shared" si="437"/>
        <v>3</v>
      </c>
      <c r="BD132" s="13">
        <f t="shared" si="438"/>
        <v>2</v>
      </c>
      <c r="BE132" s="12">
        <f t="shared" si="439"/>
        <v>0</v>
      </c>
      <c r="BF132" s="12">
        <f t="shared" si="440"/>
        <v>0</v>
      </c>
      <c r="BG132" s="12">
        <f t="shared" si="441"/>
        <v>0</v>
      </c>
      <c r="BH132" s="12">
        <f t="shared" si="442"/>
        <v>0</v>
      </c>
      <c r="BI132" s="12">
        <f t="shared" si="443"/>
        <v>0</v>
      </c>
      <c r="BJ132" s="12">
        <f t="shared" si="444"/>
        <v>0</v>
      </c>
      <c r="BK132" s="12">
        <f t="shared" si="445"/>
        <v>0</v>
      </c>
    </row>
    <row r="133" spans="1:63">
      <c r="A133" s="53">
        <v>55</v>
      </c>
      <c r="B133" s="55"/>
      <c r="C133" s="53" t="s">
        <v>30</v>
      </c>
      <c r="D133" s="53" t="s">
        <v>106</v>
      </c>
      <c r="E133" s="54" t="s">
        <v>70</v>
      </c>
      <c r="F133" s="55" t="s">
        <v>86</v>
      </c>
      <c r="G133" s="55" t="s">
        <v>84</v>
      </c>
      <c r="H133" s="60">
        <v>5</v>
      </c>
      <c r="I133" s="61" t="s">
        <v>35</v>
      </c>
      <c r="J133" s="62">
        <v>1</v>
      </c>
      <c r="K133" s="79"/>
      <c r="L133" s="69"/>
      <c r="O133" s="12">
        <f t="shared" si="446"/>
        <v>0</v>
      </c>
      <c r="P133" s="12">
        <f t="shared" si="447"/>
        <v>0</v>
      </c>
      <c r="Q133" s="12">
        <f t="shared" si="448"/>
        <v>0</v>
      </c>
      <c r="R133" s="12">
        <f t="shared" si="449"/>
        <v>0</v>
      </c>
      <c r="S133" s="12">
        <f t="shared" si="450"/>
        <v>0</v>
      </c>
      <c r="T133" s="12">
        <f t="shared" si="451"/>
        <v>0</v>
      </c>
      <c r="U133" s="12">
        <f t="shared" si="452"/>
        <v>0</v>
      </c>
      <c r="V133" s="13">
        <f t="shared" si="405"/>
        <v>0</v>
      </c>
      <c r="W133" s="13">
        <f t="shared" si="406"/>
        <v>0</v>
      </c>
      <c r="X133" s="13">
        <f t="shared" si="407"/>
        <v>0</v>
      </c>
      <c r="Y133" s="13">
        <f t="shared" si="408"/>
        <v>0</v>
      </c>
      <c r="Z133" s="13">
        <f t="shared" si="409"/>
        <v>0</v>
      </c>
      <c r="AA133" s="13">
        <f t="shared" si="453"/>
        <v>0</v>
      </c>
      <c r="AB133" s="13">
        <f t="shared" si="410"/>
        <v>0</v>
      </c>
      <c r="AC133" s="12">
        <f t="shared" si="411"/>
        <v>0</v>
      </c>
      <c r="AD133" s="12">
        <f t="shared" si="412"/>
        <v>0</v>
      </c>
      <c r="AE133" s="12">
        <f t="shared" si="413"/>
        <v>0</v>
      </c>
      <c r="AF133" s="12">
        <f t="shared" si="414"/>
        <v>0</v>
      </c>
      <c r="AG133" s="12">
        <f t="shared" si="415"/>
        <v>0</v>
      </c>
      <c r="AH133" s="12">
        <f t="shared" si="416"/>
        <v>0</v>
      </c>
      <c r="AI133" s="12">
        <f t="shared" si="417"/>
        <v>0</v>
      </c>
      <c r="AJ133" s="13">
        <f t="shared" si="418"/>
        <v>1</v>
      </c>
      <c r="AK133" s="13">
        <f t="shared" si="419"/>
        <v>0</v>
      </c>
      <c r="AL133" s="13">
        <f t="shared" si="420"/>
        <v>0</v>
      </c>
      <c r="AM133" s="13">
        <f t="shared" si="421"/>
        <v>1</v>
      </c>
      <c r="AN133" s="13">
        <f t="shared" si="422"/>
        <v>1</v>
      </c>
      <c r="AO133" s="13">
        <f t="shared" si="423"/>
        <v>5</v>
      </c>
      <c r="AP133" s="13">
        <f t="shared" si="424"/>
        <v>0</v>
      </c>
      <c r="AQ133" s="12">
        <f t="shared" si="425"/>
        <v>1</v>
      </c>
      <c r="AR133" s="12">
        <f t="shared" si="426"/>
        <v>1</v>
      </c>
      <c r="AS133" s="12">
        <f t="shared" si="427"/>
        <v>0</v>
      </c>
      <c r="AT133" s="12">
        <f t="shared" si="428"/>
        <v>0</v>
      </c>
      <c r="AU133" s="12">
        <f t="shared" si="429"/>
        <v>5</v>
      </c>
      <c r="AV133" s="12">
        <f t="shared" si="430"/>
        <v>1</v>
      </c>
      <c r="AW133" s="12">
        <f t="shared" si="431"/>
        <v>2</v>
      </c>
      <c r="AX133" s="13">
        <f t="shared" si="432"/>
        <v>0</v>
      </c>
      <c r="AY133" s="13">
        <f t="shared" si="433"/>
        <v>0</v>
      </c>
      <c r="AZ133" s="13">
        <f t="shared" si="434"/>
        <v>0</v>
      </c>
      <c r="BA133" s="13">
        <f t="shared" si="435"/>
        <v>0</v>
      </c>
      <c r="BB133" s="13">
        <f t="shared" si="436"/>
        <v>0</v>
      </c>
      <c r="BC133" s="13">
        <f t="shared" si="437"/>
        <v>0</v>
      </c>
      <c r="BD133" s="13">
        <f t="shared" si="438"/>
        <v>0</v>
      </c>
      <c r="BE133" s="12">
        <f t="shared" si="439"/>
        <v>0</v>
      </c>
      <c r="BF133" s="12">
        <f t="shared" si="440"/>
        <v>0</v>
      </c>
      <c r="BG133" s="12">
        <f t="shared" si="441"/>
        <v>0</v>
      </c>
      <c r="BH133" s="12">
        <f t="shared" si="442"/>
        <v>0</v>
      </c>
      <c r="BI133" s="12">
        <f t="shared" si="443"/>
        <v>0</v>
      </c>
      <c r="BJ133" s="12">
        <f t="shared" si="444"/>
        <v>0</v>
      </c>
      <c r="BK133" s="12">
        <f t="shared" si="445"/>
        <v>0</v>
      </c>
    </row>
    <row r="134" spans="1:63">
      <c r="A134" s="53">
        <v>56</v>
      </c>
      <c r="B134" s="55"/>
      <c r="C134" s="53" t="s">
        <v>81</v>
      </c>
      <c r="D134" s="53" t="s">
        <v>107</v>
      </c>
      <c r="E134" s="54" t="s">
        <v>70</v>
      </c>
      <c r="F134" s="55" t="s">
        <v>83</v>
      </c>
      <c r="G134" s="55" t="s">
        <v>79</v>
      </c>
      <c r="H134" s="60">
        <v>4</v>
      </c>
      <c r="I134" s="61" t="s">
        <v>35</v>
      </c>
      <c r="J134" s="62">
        <v>3</v>
      </c>
      <c r="K134" s="79"/>
      <c r="L134" s="69"/>
      <c r="O134" s="12">
        <f t="shared" si="446"/>
        <v>1</v>
      </c>
      <c r="P134" s="12">
        <f t="shared" si="447"/>
        <v>0</v>
      </c>
      <c r="Q134" s="12">
        <f t="shared" si="448"/>
        <v>1</v>
      </c>
      <c r="R134" s="12">
        <f t="shared" si="449"/>
        <v>1</v>
      </c>
      <c r="S134" s="12">
        <f t="shared" si="450"/>
        <v>3</v>
      </c>
      <c r="T134" s="12">
        <f t="shared" si="451"/>
        <v>4</v>
      </c>
      <c r="U134" s="12">
        <f t="shared" si="452"/>
        <v>1</v>
      </c>
      <c r="V134" s="13">
        <f t="shared" si="405"/>
        <v>0</v>
      </c>
      <c r="W134" s="13">
        <f t="shared" si="406"/>
        <v>0</v>
      </c>
      <c r="X134" s="13">
        <f t="shared" si="407"/>
        <v>0</v>
      </c>
      <c r="Y134" s="13">
        <f t="shared" si="408"/>
        <v>0</v>
      </c>
      <c r="Z134" s="13">
        <f t="shared" si="409"/>
        <v>0</v>
      </c>
      <c r="AA134" s="13">
        <f t="shared" si="453"/>
        <v>0</v>
      </c>
      <c r="AB134" s="13">
        <f t="shared" si="410"/>
        <v>0</v>
      </c>
      <c r="AC134" s="12">
        <f t="shared" si="411"/>
        <v>1</v>
      </c>
      <c r="AD134" s="12">
        <f t="shared" si="412"/>
        <v>1</v>
      </c>
      <c r="AE134" s="12">
        <f t="shared" si="413"/>
        <v>0</v>
      </c>
      <c r="AF134" s="12">
        <f t="shared" si="414"/>
        <v>0</v>
      </c>
      <c r="AG134" s="12">
        <f t="shared" si="415"/>
        <v>4</v>
      </c>
      <c r="AH134" s="12">
        <f t="shared" si="416"/>
        <v>3</v>
      </c>
      <c r="AI134" s="12">
        <f t="shared" si="417"/>
        <v>2</v>
      </c>
      <c r="AJ134" s="13">
        <f t="shared" si="418"/>
        <v>0</v>
      </c>
      <c r="AK134" s="13">
        <f t="shared" si="419"/>
        <v>0</v>
      </c>
      <c r="AL134" s="13">
        <f t="shared" si="420"/>
        <v>0</v>
      </c>
      <c r="AM134" s="13">
        <f t="shared" si="421"/>
        <v>0</v>
      </c>
      <c r="AN134" s="13">
        <f t="shared" si="422"/>
        <v>0</v>
      </c>
      <c r="AO134" s="13">
        <f t="shared" si="423"/>
        <v>0</v>
      </c>
      <c r="AP134" s="13">
        <f t="shared" si="424"/>
        <v>0</v>
      </c>
      <c r="AQ134" s="12">
        <f t="shared" si="425"/>
        <v>0</v>
      </c>
      <c r="AR134" s="12">
        <f t="shared" si="426"/>
        <v>0</v>
      </c>
      <c r="AS134" s="12">
        <f t="shared" si="427"/>
        <v>0</v>
      </c>
      <c r="AT134" s="12">
        <f t="shared" si="428"/>
        <v>0</v>
      </c>
      <c r="AU134" s="12">
        <f t="shared" si="429"/>
        <v>0</v>
      </c>
      <c r="AV134" s="12">
        <f t="shared" si="430"/>
        <v>0</v>
      </c>
      <c r="AW134" s="12">
        <f t="shared" si="431"/>
        <v>0</v>
      </c>
      <c r="AX134" s="13">
        <f t="shared" si="432"/>
        <v>0</v>
      </c>
      <c r="AY134" s="13">
        <f t="shared" si="433"/>
        <v>0</v>
      </c>
      <c r="AZ134" s="13">
        <f t="shared" si="434"/>
        <v>0</v>
      </c>
      <c r="BA134" s="13">
        <f t="shared" si="435"/>
        <v>0</v>
      </c>
      <c r="BB134" s="13">
        <f t="shared" si="436"/>
        <v>0</v>
      </c>
      <c r="BC134" s="13">
        <f t="shared" si="437"/>
        <v>0</v>
      </c>
      <c r="BD134" s="13">
        <f t="shared" si="438"/>
        <v>0</v>
      </c>
      <c r="BE134" s="12">
        <f t="shared" si="439"/>
        <v>0</v>
      </c>
      <c r="BF134" s="12">
        <f t="shared" si="440"/>
        <v>0</v>
      </c>
      <c r="BG134" s="12">
        <f t="shared" si="441"/>
        <v>0</v>
      </c>
      <c r="BH134" s="12">
        <f t="shared" si="442"/>
        <v>0</v>
      </c>
      <c r="BI134" s="12">
        <f t="shared" si="443"/>
        <v>0</v>
      </c>
      <c r="BJ134" s="12">
        <f t="shared" si="444"/>
        <v>0</v>
      </c>
      <c r="BK134" s="12">
        <f t="shared" si="445"/>
        <v>0</v>
      </c>
    </row>
    <row r="135" spans="1:63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O135" s="3" t="str">
        <f>O55</f>
        <v>Hradiště C</v>
      </c>
      <c r="P135" s="3"/>
      <c r="Q135" s="3"/>
      <c r="R135" s="3"/>
      <c r="S135" s="3"/>
      <c r="T135" s="3"/>
      <c r="U135" s="3"/>
      <c r="V135" s="4" t="str">
        <f>V55</f>
        <v>Start VD B</v>
      </c>
      <c r="W135" s="4"/>
      <c r="X135" s="4"/>
      <c r="Y135" s="4"/>
      <c r="Z135" s="4"/>
      <c r="AA135" s="4"/>
      <c r="AB135" s="4"/>
      <c r="AC135" s="3" t="str">
        <f>AC55</f>
        <v>Skvrňany C</v>
      </c>
      <c r="AD135" s="3"/>
      <c r="AE135" s="3"/>
      <c r="AF135" s="3"/>
      <c r="AG135" s="3"/>
      <c r="AH135" s="3"/>
      <c r="AI135" s="3"/>
      <c r="AJ135" s="4" t="str">
        <f>AJ55</f>
        <v>Dýšina</v>
      </c>
      <c r="AK135" s="4"/>
      <c r="AL135" s="4"/>
      <c r="AM135" s="4"/>
      <c r="AN135" s="4"/>
      <c r="AO135" s="4"/>
      <c r="AP135" s="4"/>
      <c r="AQ135" s="3" t="str">
        <f>AQ55</f>
        <v>Letná</v>
      </c>
      <c r="AR135" s="3"/>
      <c r="AS135" s="3"/>
      <c r="AT135" s="3"/>
      <c r="AU135" s="3"/>
      <c r="AV135" s="3"/>
      <c r="AW135" s="3"/>
      <c r="AX135" s="4" t="str">
        <f>AX55</f>
        <v>Bílá Hora B</v>
      </c>
      <c r="AY135" s="4"/>
      <c r="AZ135" s="4"/>
      <c r="BA135" s="4"/>
      <c r="BB135" s="4"/>
      <c r="BC135" s="4"/>
      <c r="BD135" s="4"/>
      <c r="BE135" s="3" t="str">
        <f>BE55</f>
        <v>Bory</v>
      </c>
      <c r="BF135" s="3"/>
      <c r="BG135" s="3"/>
      <c r="BH135" s="3"/>
      <c r="BI135" s="3"/>
      <c r="BJ135" s="3"/>
      <c r="BK135" s="3"/>
    </row>
    <row r="136" spans="1:63">
      <c r="A136" s="88"/>
      <c r="B136" s="88"/>
      <c r="C136" s="88"/>
      <c r="D136" s="88"/>
      <c r="E136" s="88"/>
      <c r="F136" s="88"/>
      <c r="G136" s="88"/>
      <c r="H136" s="88"/>
      <c r="O136" s="12" t="s">
        <v>2</v>
      </c>
      <c r="P136" s="12" t="s">
        <v>3</v>
      </c>
      <c r="Q136" s="12" t="s">
        <v>4</v>
      </c>
      <c r="R136" s="12" t="s">
        <v>5</v>
      </c>
      <c r="S136" s="12" t="s">
        <v>6</v>
      </c>
      <c r="T136" s="12" t="s">
        <v>7</v>
      </c>
      <c r="U136" s="12" t="s">
        <v>8</v>
      </c>
      <c r="V136" s="13" t="s">
        <v>2</v>
      </c>
      <c r="W136" s="13" t="s">
        <v>3</v>
      </c>
      <c r="X136" s="13" t="s">
        <v>4</v>
      </c>
      <c r="Y136" s="13" t="s">
        <v>5</v>
      </c>
      <c r="Z136" s="13" t="s">
        <v>6</v>
      </c>
      <c r="AA136" s="13" t="s">
        <v>7</v>
      </c>
      <c r="AB136" s="13" t="s">
        <v>8</v>
      </c>
      <c r="AC136" s="12" t="s">
        <v>2</v>
      </c>
      <c r="AD136" s="12" t="s">
        <v>3</v>
      </c>
      <c r="AE136" s="12" t="s">
        <v>4</v>
      </c>
      <c r="AF136" s="12" t="s">
        <v>5</v>
      </c>
      <c r="AG136" s="12" t="s">
        <v>6</v>
      </c>
      <c r="AH136" s="12" t="s">
        <v>7</v>
      </c>
      <c r="AI136" s="12" t="s">
        <v>8</v>
      </c>
      <c r="AJ136" s="13" t="s">
        <v>2</v>
      </c>
      <c r="AK136" s="13" t="s">
        <v>3</v>
      </c>
      <c r="AL136" s="13" t="s">
        <v>4</v>
      </c>
      <c r="AM136" s="13" t="s">
        <v>5</v>
      </c>
      <c r="AN136" s="13" t="s">
        <v>6</v>
      </c>
      <c r="AO136" s="13" t="s">
        <v>7</v>
      </c>
      <c r="AP136" s="13" t="s">
        <v>8</v>
      </c>
      <c r="AQ136" s="12" t="s">
        <v>2</v>
      </c>
      <c r="AR136" s="12" t="s">
        <v>3</v>
      </c>
      <c r="AS136" s="12" t="s">
        <v>4</v>
      </c>
      <c r="AT136" s="12" t="s">
        <v>5</v>
      </c>
      <c r="AU136" s="12" t="s">
        <v>6</v>
      </c>
      <c r="AV136" s="12" t="s">
        <v>7</v>
      </c>
      <c r="AW136" s="12" t="s">
        <v>8</v>
      </c>
      <c r="AX136" s="13" t="s">
        <v>2</v>
      </c>
      <c r="AY136" s="13" t="s">
        <v>3</v>
      </c>
      <c r="AZ136" s="13" t="s">
        <v>4</v>
      </c>
      <c r="BA136" s="13" t="s">
        <v>5</v>
      </c>
      <c r="BB136" s="13" t="s">
        <v>6</v>
      </c>
      <c r="BC136" s="13" t="s">
        <v>7</v>
      </c>
      <c r="BD136" s="13" t="s">
        <v>8</v>
      </c>
      <c r="BE136" s="12" t="s">
        <v>2</v>
      </c>
      <c r="BF136" s="12" t="s">
        <v>3</v>
      </c>
      <c r="BG136" s="12" t="s">
        <v>4</v>
      </c>
      <c r="BH136" s="12" t="s">
        <v>5</v>
      </c>
      <c r="BI136" s="12" t="s">
        <v>6</v>
      </c>
      <c r="BJ136" s="12" t="s">
        <v>7</v>
      </c>
      <c r="BK136" s="12" t="s">
        <v>8</v>
      </c>
    </row>
    <row r="137" spans="1:63">
      <c r="A137" s="71" t="s">
        <v>108</v>
      </c>
      <c r="O137" s="12">
        <f>SUM(O62:O134)</f>
        <v>12</v>
      </c>
      <c r="P137" s="12">
        <f t="shared" ref="P137:U137" si="454">SUM(P62:P134)</f>
        <v>4</v>
      </c>
      <c r="Q137" s="12">
        <f t="shared" si="454"/>
        <v>3</v>
      </c>
      <c r="R137" s="12">
        <f>SUM(R62:R134)-Q137</f>
        <v>5</v>
      </c>
      <c r="S137" s="12">
        <f t="shared" si="454"/>
        <v>32</v>
      </c>
      <c r="T137" s="12">
        <f t="shared" si="454"/>
        <v>45</v>
      </c>
      <c r="U137" s="12">
        <f t="shared" si="454"/>
        <v>11</v>
      </c>
      <c r="V137" s="13">
        <f>SUM(V62:V134)</f>
        <v>12</v>
      </c>
      <c r="W137" s="13">
        <f t="shared" ref="W137:BD137" si="455">SUM(W62:W134)</f>
        <v>4</v>
      </c>
      <c r="X137" s="13">
        <f t="shared" si="455"/>
        <v>3</v>
      </c>
      <c r="Y137" s="13">
        <f>SUM(Y62:Y134)-X137</f>
        <v>5</v>
      </c>
      <c r="Z137" s="13">
        <f t="shared" si="455"/>
        <v>37</v>
      </c>
      <c r="AA137" s="13">
        <f t="shared" si="455"/>
        <v>39</v>
      </c>
      <c r="AB137" s="13">
        <f t="shared" si="455"/>
        <v>11</v>
      </c>
      <c r="AC137" s="12">
        <f t="shared" si="455"/>
        <v>12</v>
      </c>
      <c r="AD137" s="12">
        <f t="shared" si="455"/>
        <v>6</v>
      </c>
      <c r="AE137" s="12">
        <f t="shared" si="455"/>
        <v>2</v>
      </c>
      <c r="AF137" s="12">
        <f>SUM(AF62:AF134)-AE137</f>
        <v>4</v>
      </c>
      <c r="AG137" s="12">
        <f t="shared" si="455"/>
        <v>38</v>
      </c>
      <c r="AH137" s="12">
        <f t="shared" si="455"/>
        <v>37</v>
      </c>
      <c r="AI137" s="12">
        <f t="shared" si="455"/>
        <v>14</v>
      </c>
      <c r="AJ137" s="13">
        <f t="shared" si="455"/>
        <v>12</v>
      </c>
      <c r="AK137" s="13">
        <f t="shared" si="455"/>
        <v>6</v>
      </c>
      <c r="AL137" s="13">
        <f t="shared" si="455"/>
        <v>2</v>
      </c>
      <c r="AM137" s="13">
        <f>SUM(AM62:AM134)-AL137</f>
        <v>4</v>
      </c>
      <c r="AN137" s="13">
        <f t="shared" si="455"/>
        <v>36</v>
      </c>
      <c r="AO137" s="13">
        <f t="shared" si="455"/>
        <v>38</v>
      </c>
      <c r="AP137" s="13">
        <f t="shared" si="455"/>
        <v>14</v>
      </c>
      <c r="AQ137" s="12">
        <f t="shared" si="455"/>
        <v>12</v>
      </c>
      <c r="AR137" s="12">
        <f t="shared" si="455"/>
        <v>9</v>
      </c>
      <c r="AS137" s="12">
        <f t="shared" si="455"/>
        <v>1</v>
      </c>
      <c r="AT137" s="12">
        <f>SUM(AT62:AT134)-AS137</f>
        <v>2</v>
      </c>
      <c r="AU137" s="12">
        <f t="shared" si="455"/>
        <v>49</v>
      </c>
      <c r="AV137" s="12">
        <f t="shared" si="455"/>
        <v>26</v>
      </c>
      <c r="AW137" s="12">
        <f t="shared" si="455"/>
        <v>19</v>
      </c>
      <c r="AX137" s="13">
        <f t="shared" si="455"/>
        <v>12</v>
      </c>
      <c r="AY137" s="13">
        <f t="shared" si="455"/>
        <v>6</v>
      </c>
      <c r="AZ137" s="13">
        <f t="shared" si="455"/>
        <v>2</v>
      </c>
      <c r="BA137" s="13">
        <f>SUM(BA62:BA134)-AZ137</f>
        <v>4</v>
      </c>
      <c r="BB137" s="13">
        <f t="shared" si="455"/>
        <v>37</v>
      </c>
      <c r="BC137" s="13">
        <f t="shared" si="455"/>
        <v>40</v>
      </c>
      <c r="BD137" s="13">
        <f t="shared" si="455"/>
        <v>14</v>
      </c>
      <c r="BE137" s="12">
        <f>SUM(BE62:BE134)</f>
        <v>12</v>
      </c>
      <c r="BF137" s="12">
        <f t="shared" ref="BF137:BK137" si="456">SUM(BF62:BF134)</f>
        <v>7</v>
      </c>
      <c r="BG137" s="12">
        <f t="shared" si="456"/>
        <v>2</v>
      </c>
      <c r="BH137" s="12">
        <f>SUM(BH62:BH134)-BG137</f>
        <v>3</v>
      </c>
      <c r="BI137" s="12">
        <f t="shared" si="456"/>
        <v>38</v>
      </c>
      <c r="BJ137" s="12">
        <f t="shared" si="456"/>
        <v>42</v>
      </c>
      <c r="BK137" s="12">
        <f t="shared" si="456"/>
        <v>16</v>
      </c>
    </row>
    <row r="138" spans="1:63">
      <c r="A138" s="70" t="s">
        <v>76</v>
      </c>
      <c r="B138" s="70"/>
      <c r="C138" s="70"/>
      <c r="D138" s="70"/>
      <c r="E138" s="70"/>
      <c r="F138" s="70"/>
      <c r="G138" s="71"/>
      <c r="O138" s="12"/>
      <c r="P138" s="12"/>
      <c r="Q138" s="12"/>
      <c r="R138" s="12"/>
      <c r="S138" s="12"/>
      <c r="T138" s="12"/>
      <c r="U138" s="12"/>
      <c r="V138" s="13"/>
      <c r="W138" s="13"/>
      <c r="X138" s="13"/>
      <c r="Y138" s="13"/>
      <c r="Z138" s="13"/>
      <c r="AA138" s="13"/>
      <c r="AB138" s="13"/>
      <c r="AC138" s="12"/>
      <c r="AD138" s="12"/>
      <c r="AE138" s="12"/>
      <c r="AF138" s="12"/>
      <c r="AG138" s="12"/>
      <c r="AH138" s="12"/>
      <c r="AI138" s="12"/>
      <c r="AJ138" s="13"/>
      <c r="AK138" s="13"/>
      <c r="AL138" s="13"/>
      <c r="AM138" s="13"/>
      <c r="AN138" s="13"/>
      <c r="AO138" s="13"/>
      <c r="AP138" s="13"/>
      <c r="AQ138" s="12"/>
      <c r="AR138" s="12"/>
      <c r="AS138" s="12"/>
      <c r="AT138" s="12"/>
      <c r="AU138" s="12"/>
      <c r="AV138" s="12"/>
      <c r="AW138" s="12"/>
      <c r="AX138" s="13"/>
      <c r="AY138" s="13"/>
      <c r="AZ138" s="13"/>
      <c r="BA138" s="13"/>
      <c r="BB138" s="13"/>
      <c r="BC138" s="13"/>
      <c r="BD138" s="13"/>
      <c r="BE138" s="12"/>
      <c r="BF138" s="12"/>
      <c r="BG138" s="12"/>
      <c r="BH138" s="12"/>
      <c r="BI138" s="12"/>
      <c r="BJ138" s="12"/>
      <c r="BK138" s="12"/>
    </row>
    <row r="139" spans="1:63">
      <c r="A139" s="67"/>
      <c r="B139" s="67"/>
      <c r="C139" s="67"/>
      <c r="D139" s="67"/>
      <c r="E139" s="67"/>
      <c r="F139" s="67"/>
      <c r="G139" s="67"/>
      <c r="H139" s="67"/>
    </row>
  </sheetData>
  <mergeCells count="80">
    <mergeCell ref="AQ135:AW135"/>
    <mergeCell ref="AX135:BD135"/>
    <mergeCell ref="BE135:BK135"/>
    <mergeCell ref="A138:F138"/>
    <mergeCell ref="A130:J130"/>
    <mergeCell ref="A135:J135"/>
    <mergeCell ref="O135:U135"/>
    <mergeCell ref="V135:AB135"/>
    <mergeCell ref="AC135:AI135"/>
    <mergeCell ref="AJ135:AP135"/>
    <mergeCell ref="A108:J108"/>
    <mergeCell ref="H109:J109"/>
    <mergeCell ref="A110:J110"/>
    <mergeCell ref="A115:J115"/>
    <mergeCell ref="A120:J120"/>
    <mergeCell ref="A125:J125"/>
    <mergeCell ref="A86:J86"/>
    <mergeCell ref="A91:J91"/>
    <mergeCell ref="A96:J96"/>
    <mergeCell ref="A101:J101"/>
    <mergeCell ref="A106:J106"/>
    <mergeCell ref="A107:J107"/>
    <mergeCell ref="A61:J61"/>
    <mergeCell ref="A66:J66"/>
    <mergeCell ref="CG67:CO67"/>
    <mergeCell ref="A71:J71"/>
    <mergeCell ref="A76:J76"/>
    <mergeCell ref="A81:J81"/>
    <mergeCell ref="A57:J57"/>
    <mergeCell ref="CG57:CO57"/>
    <mergeCell ref="A58:J58"/>
    <mergeCell ref="CG58:CO58"/>
    <mergeCell ref="A59:J59"/>
    <mergeCell ref="H60:J60"/>
    <mergeCell ref="AQ55:AW55"/>
    <mergeCell ref="AX55:BD55"/>
    <mergeCell ref="BE55:BK55"/>
    <mergeCell ref="CG55:CO55"/>
    <mergeCell ref="A56:J56"/>
    <mergeCell ref="CG56:CO56"/>
    <mergeCell ref="AC48:AI48"/>
    <mergeCell ref="AJ48:AP48"/>
    <mergeCell ref="AQ48:AW48"/>
    <mergeCell ref="AX48:BD48"/>
    <mergeCell ref="A50:F50"/>
    <mergeCell ref="A55:J55"/>
    <mergeCell ref="O55:U55"/>
    <mergeCell ref="V55:AB55"/>
    <mergeCell ref="AC55:AI55"/>
    <mergeCell ref="AJ55:AP55"/>
    <mergeCell ref="A35:J35"/>
    <mergeCell ref="A39:J39"/>
    <mergeCell ref="A43:J43"/>
    <mergeCell ref="A47:J47"/>
    <mergeCell ref="O48:U48"/>
    <mergeCell ref="V48:AB48"/>
    <mergeCell ref="CG12:CO12"/>
    <mergeCell ref="A15:J15"/>
    <mergeCell ref="A19:J19"/>
    <mergeCell ref="A23:J23"/>
    <mergeCell ref="A27:J27"/>
    <mergeCell ref="A31:J31"/>
    <mergeCell ref="A4:J4"/>
    <mergeCell ref="CG4:CO4"/>
    <mergeCell ref="A5:J5"/>
    <mergeCell ref="H6:J6"/>
    <mergeCell ref="A7:J7"/>
    <mergeCell ref="A11:J11"/>
    <mergeCell ref="AX1:BD1"/>
    <mergeCell ref="CG1:CO1"/>
    <mergeCell ref="A2:J2"/>
    <mergeCell ref="CG2:CO2"/>
    <mergeCell ref="A3:J3"/>
    <mergeCell ref="CG3:CO3"/>
    <mergeCell ref="A1:J1"/>
    <mergeCell ref="O1:U1"/>
    <mergeCell ref="V1:AB1"/>
    <mergeCell ref="AC1:AI1"/>
    <mergeCell ref="AJ1:AP1"/>
    <mergeCell ref="AQ1:AW1"/>
  </mergeCells>
  <printOptions gridLines="1"/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Vysledky_MS_PM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rvyrut</dc:creator>
  <cp:lastModifiedBy>rvyrut</cp:lastModifiedBy>
  <dcterms:created xsi:type="dcterms:W3CDTF">2022-10-27T10:08:32Z</dcterms:created>
  <dcterms:modified xsi:type="dcterms:W3CDTF">2022-10-27T10:08:58Z</dcterms:modified>
</cp:coreProperties>
</file>