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vyrut\Documents\Doma\Nohejbal\2024\OSK ONS\"/>
    </mc:Choice>
  </mc:AlternateContent>
  <xr:revisionPtr revIDLastSave="0" documentId="13_ncr:1_{7A9AEC84-0D82-4F0B-8D30-09AD06856011}" xr6:coauthVersionLast="47" xr6:coauthVersionMax="47" xr10:uidLastSave="{00000000-0000-0000-0000-000000000000}"/>
  <bookViews>
    <workbookView xWindow="-120" yWindow="-120" windowWidth="29040" windowHeight="15840" firstSheet="4" activeTab="8" xr2:uid="{00000000-000D-0000-FFFF-FFFF00000000}"/>
  </bookViews>
  <sheets>
    <sheet name="Rozlosování_muži_2012" sheetId="1" state="hidden" r:id="rId1"/>
    <sheet name="Adresář_muži_2012" sheetId="2" state="hidden" r:id="rId2"/>
    <sheet name="Rozlosování_dorost" sheetId="3" state="hidden" r:id="rId3"/>
    <sheet name="Rozlosování_žáci_2012" sheetId="4" state="hidden" r:id="rId4"/>
    <sheet name="Rozlosování_2024_PM" sheetId="5" r:id="rId5"/>
    <sheet name="Rozlosování_MP_PM" sheetId="6" r:id="rId6"/>
    <sheet name="Rozlosování_MS_PM_A" sheetId="12" r:id="rId7"/>
    <sheet name="Rozlosování_MS_PM_B" sheetId="13" r:id="rId8"/>
    <sheet name="VypisUtkaniTymu" sheetId="17" r:id="rId9"/>
    <sheet name="Rozlosování_KP_2012" sheetId="8" state="hidden" r:id="rId10"/>
    <sheet name="Adresář_žáci_2012" sheetId="9" state="hidden" r:id="rId11"/>
    <sheet name="Rozlosování_žáci" sheetId="10" state="hidden" r:id="rId12"/>
  </sheets>
  <definedNames>
    <definedName name="_xlnm._FilterDatabase" localSheetId="8" hidden="1">VypisUtkaniTymu!$C$6:$K$201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7" l="1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8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156" i="17"/>
  <c r="K157" i="17"/>
  <c r="K158" i="17"/>
  <c r="K159" i="17"/>
  <c r="K160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79" i="17"/>
  <c r="K180" i="17"/>
  <c r="K181" i="17"/>
  <c r="K182" i="17"/>
  <c r="K183" i="17"/>
  <c r="K184" i="17"/>
  <c r="K185" i="17"/>
  <c r="K186" i="17"/>
  <c r="K187" i="17"/>
  <c r="K188" i="17"/>
  <c r="K189" i="17"/>
  <c r="K190" i="17"/>
  <c r="K191" i="17"/>
  <c r="K192" i="17"/>
  <c r="K193" i="17"/>
  <c r="K194" i="17"/>
  <c r="K195" i="17"/>
  <c r="K196" i="17"/>
  <c r="K197" i="17"/>
  <c r="K198" i="17"/>
  <c r="K199" i="17"/>
  <c r="K200" i="17"/>
  <c r="K201" i="17"/>
  <c r="K8" i="17"/>
  <c r="C127" i="17"/>
  <c r="A2" i="13"/>
  <c r="C49" i="17"/>
  <c r="A2" i="12"/>
  <c r="A2" i="6"/>
  <c r="C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tc={4F04AA54-408E-406D-B1C5-95E21AC7508A}</author>
  </authors>
  <commentList>
    <comment ref="K1" authorId="0" shapeId="0" xr:uid="{4F04AA54-408E-406D-B1C5-95E21AC7508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Vyber tým jehož zápasy chceš zobrazit. Poté v bunce K6 zvol zobrazit jen hodnoty 1………...</t>
      </text>
    </comment>
  </commentList>
</comments>
</file>

<file path=xl/sharedStrings.xml><?xml version="1.0" encoding="utf-8"?>
<sst xmlns="http://schemas.openxmlformats.org/spreadsheetml/2006/main" count="1127" uniqueCount="225">
  <si>
    <t>ROZLOSOVÁNÍ</t>
  </si>
  <si>
    <t>Krajský přebor družstev mužů 2012</t>
  </si>
  <si>
    <t>č. u.</t>
  </si>
  <si>
    <t>kolo</t>
  </si>
  <si>
    <t>den</t>
  </si>
  <si>
    <t>datum</t>
  </si>
  <si>
    <t>hodina</t>
  </si>
  <si>
    <t>domácí</t>
  </si>
  <si>
    <t>hosté</t>
  </si>
  <si>
    <t>výsledek</t>
  </si>
  <si>
    <t>rozhodčí</t>
  </si>
  <si>
    <t>1.</t>
  </si>
  <si>
    <t>so</t>
  </si>
  <si>
    <t>5.5.</t>
  </si>
  <si>
    <t>9,00</t>
  </si>
  <si>
    <t>Kornatice</t>
  </si>
  <si>
    <t>Zruč-Senec B</t>
  </si>
  <si>
    <t>2.</t>
  </si>
  <si>
    <t>Tachov</t>
  </si>
  <si>
    <t>Pavlovsko</t>
  </si>
  <si>
    <t>3.</t>
  </si>
  <si>
    <t>19.5.</t>
  </si>
  <si>
    <t>4.</t>
  </si>
  <si>
    <t>5.</t>
  </si>
  <si>
    <t>26.5.</t>
  </si>
  <si>
    <t>6.</t>
  </si>
  <si>
    <t>7.</t>
  </si>
  <si>
    <t>2.6.</t>
  </si>
  <si>
    <t>8.</t>
  </si>
  <si>
    <t>9.</t>
  </si>
  <si>
    <t>16.6.</t>
  </si>
  <si>
    <t>10.</t>
  </si>
  <si>
    <t>11.</t>
  </si>
  <si>
    <t>1.9.</t>
  </si>
  <si>
    <t>12.</t>
  </si>
  <si>
    <t>13.</t>
  </si>
  <si>
    <t>15.9.</t>
  </si>
  <si>
    <t>14.</t>
  </si>
  <si>
    <t>15.</t>
  </si>
  <si>
    <t>22.9,</t>
  </si>
  <si>
    <t>16.</t>
  </si>
  <si>
    <t>29.9.</t>
  </si>
  <si>
    <t>ADRESÁŘ</t>
  </si>
  <si>
    <t>TJ SLAVOJ TACHOV</t>
  </si>
  <si>
    <t>Adresa</t>
  </si>
  <si>
    <t>TJ Slavoj Tachov, Pobřežní 1656, 347 01 Tachov</t>
  </si>
  <si>
    <t>Hřiště</t>
  </si>
  <si>
    <t>Antukové kurty SKP Tachov, za plaveckým bazénem, Pivovarská ul., Tachov</t>
  </si>
  <si>
    <t>Vedoucí družstva</t>
  </si>
  <si>
    <t>Libor Větrovský, Volyňská 235, 347 01 Tachov</t>
  </si>
  <si>
    <t>603895467</t>
  </si>
  <si>
    <t>E-mail:  libor.vetrovsky@mariuspedersen.cz</t>
  </si>
  <si>
    <t>Trenér družstva</t>
  </si>
  <si>
    <t>Karel Ulmon, Fučíkova 466, 348 15 Planá u Mar. Lázní</t>
  </si>
  <si>
    <t>607945101</t>
  </si>
  <si>
    <t>E-mail:  karel.ulmon@gmail.com</t>
  </si>
  <si>
    <t>E-mailová adresa pro styk s oddílem</t>
  </si>
  <si>
    <t>tjslavojtc@quick.cz</t>
  </si>
  <si>
    <t>AC ZRUČ-SENEC  B</t>
  </si>
  <si>
    <t>AC Zruč-Senec, Sportovní ul. 14, 330 20 Zruč-Senec</t>
  </si>
  <si>
    <t>Sportovní areál, Sportovní ul. 14, Zruč-Senec</t>
  </si>
  <si>
    <t>Aleš Škudrna, Nad Priorem 15, 301 00 Plzeň</t>
  </si>
  <si>
    <t>723838790</t>
  </si>
  <si>
    <t>E-mail: tancous.j@seznam.cz</t>
  </si>
  <si>
    <t>vaclav.hana@cezdistribuce.cz</t>
  </si>
  <si>
    <t>NO PAVLOVSKO</t>
  </si>
  <si>
    <t>NO Pavlovsko, Pavlovsko 39, 337 01 Rokycany</t>
  </si>
  <si>
    <t>Pavlovsko 39, Rokycany</t>
  </si>
  <si>
    <t>Lukáš Spal, Pavlovsko 24, 337 01 Rokycany</t>
  </si>
  <si>
    <t>739672249</t>
  </si>
  <si>
    <t>E-mail: l.spal@seznam.cz</t>
  </si>
  <si>
    <t>Martin Palla, 338 08 Týček 89</t>
  </si>
  <si>
    <t>E-mail: pallach@seznam.cz</t>
  </si>
  <si>
    <t>l.spal@seznam.cz; dubro@centrum.cz</t>
  </si>
  <si>
    <t>SK KORNATICE, o.s.</t>
  </si>
  <si>
    <t>SK Kornatice, o.s., Kornatice 26, 338 43 Mirošov</t>
  </si>
  <si>
    <t>Sportovní areál Kornatice, za kulturním domem</t>
  </si>
  <si>
    <t>775987319</t>
  </si>
  <si>
    <t>Michal Šustr, Kornatice 66, 338 43 Mirošov</t>
  </si>
  <si>
    <t>E-mail:  misustr@seznam.cz</t>
  </si>
  <si>
    <t>skkornatice@seznam.cz</t>
  </si>
  <si>
    <t>*</t>
  </si>
  <si>
    <t>Krajský přebor družstev dorostu 2010</t>
  </si>
  <si>
    <t>pořadatel</t>
  </si>
  <si>
    <t>ne</t>
  </si>
  <si>
    <t>9.5.</t>
  </si>
  <si>
    <t>Zruč-Senec A</t>
  </si>
  <si>
    <t>12,00</t>
  </si>
  <si>
    <t>Janovice</t>
  </si>
  <si>
    <t>15,00</t>
  </si>
  <si>
    <t>20.6.</t>
  </si>
  <si>
    <t>12.9.</t>
  </si>
  <si>
    <t>Krajský přebor družstev žáků 2012</t>
  </si>
  <si>
    <t>č.turnaje</t>
  </si>
  <si>
    <t xml:space="preserve">datum  </t>
  </si>
  <si>
    <t>druh hry</t>
  </si>
  <si>
    <t>místo</t>
  </si>
  <si>
    <t>ředitel turnaje</t>
  </si>
  <si>
    <t>29.4.</t>
  </si>
  <si>
    <t>dvojice</t>
  </si>
  <si>
    <t>NK Janovice</t>
  </si>
  <si>
    <t>Plzeň</t>
  </si>
  <si>
    <t>Ing. Vlastimil Stehlík</t>
  </si>
  <si>
    <t>13.5.</t>
  </si>
  <si>
    <t>trojice</t>
  </si>
  <si>
    <t>TJ Sokol VYNK Horažďovice HAPON</t>
  </si>
  <si>
    <t>Horažďovice</t>
  </si>
  <si>
    <t>Ladislav Barák</t>
  </si>
  <si>
    <t>27.5.</t>
  </si>
  <si>
    <t>TJ Slavoj Tachov</t>
  </si>
  <si>
    <t>Libor Větrovský</t>
  </si>
  <si>
    <t>10.6.</t>
  </si>
  <si>
    <t>jednotlivci</t>
  </si>
  <si>
    <t>TJ Kačeři Zbiroh</t>
  </si>
  <si>
    <t>Litohlavy</t>
  </si>
  <si>
    <t>Milan Rajmon</t>
  </si>
  <si>
    <t>17.6.</t>
  </si>
  <si>
    <t>TJ Start VD Plzeň</t>
  </si>
  <si>
    <t>Jiří Miksán</t>
  </si>
  <si>
    <t>2.9.</t>
  </si>
  <si>
    <t>16.9.</t>
  </si>
  <si>
    <t>AC Zruč-Senec</t>
  </si>
  <si>
    <t>Zruč-Senec</t>
  </si>
  <si>
    <t>Tomáš Vaňourek</t>
  </si>
  <si>
    <t>DLOUHODOBÁ</t>
  </si>
  <si>
    <t>MISTROVSKÁ SOUTĚŽ</t>
  </si>
  <si>
    <t>MUŽI</t>
  </si>
  <si>
    <t>PLZEŇ-MĚSTO</t>
  </si>
  <si>
    <t>ČESKÝ NOHEJBALOVÝ SVAZ, z.s.</t>
  </si>
  <si>
    <t>OKRESNÍ NOHEJBALOVÉ SDRUŽENÍ</t>
  </si>
  <si>
    <t xml:space="preserve">                                                         </t>
  </si>
  <si>
    <t>Nová Hospoda</t>
  </si>
  <si>
    <t>Hradiště A</t>
  </si>
  <si>
    <t>Stod</t>
  </si>
  <si>
    <t>Bílá Hora A</t>
  </si>
  <si>
    <t>Litice</t>
  </si>
  <si>
    <t>Start VD C</t>
  </si>
  <si>
    <t>Skvrňany A</t>
  </si>
  <si>
    <t>Dobřany</t>
  </si>
  <si>
    <t>Líně</t>
  </si>
  <si>
    <t>Hradiště B</t>
  </si>
  <si>
    <t>Letná</t>
  </si>
  <si>
    <t>Bílá Hora B</t>
  </si>
  <si>
    <t>Start VD B</t>
  </si>
  <si>
    <t>Bory</t>
  </si>
  <si>
    <t>KRAJSKÉ</t>
  </si>
  <si>
    <t>DLOUHODOBÉ</t>
  </si>
  <si>
    <t>MISTROVSKÉ SOUTĚŽE</t>
  </si>
  <si>
    <t>PLZEŇSKÝ KRAJ</t>
  </si>
  <si>
    <t>KRAJSKÝ NOHEJBALOVÝ SVAZ</t>
  </si>
  <si>
    <t>Liliová 31, 326 00 Plzeň</t>
  </si>
  <si>
    <t>TJ SOKOL VYNK HORAŽĎOVICE HAPON</t>
  </si>
  <si>
    <t>TJ Sokol Horažďovice, Tyršova 352, 341 01 Horažďovice</t>
  </si>
  <si>
    <t>Tyršova 352, Horažďovice</t>
  </si>
  <si>
    <t>Ladislav Barák, V Háječku 990, 334 01 Přeštice</t>
  </si>
  <si>
    <t>723460124</t>
  </si>
  <si>
    <t>E-mail: ladikk79@seznam.cz</t>
  </si>
  <si>
    <t>Josef Slavíček, Školní 239, 387 31 Radomyšl</t>
  </si>
  <si>
    <t>737466352</t>
  </si>
  <si>
    <t>E-mail: mulak72@seznam.cz</t>
  </si>
  <si>
    <t>ladikk79@seznam.cz; hokr@vynkdesign.cz</t>
  </si>
  <si>
    <t>AC ZRUČ-SENEC</t>
  </si>
  <si>
    <t>Tomáš Vaňourek, Senecká 8, 301 00 Plzeň</t>
  </si>
  <si>
    <t>721681502</t>
  </si>
  <si>
    <t>E-mail:  vana2004@seznam.cz</t>
  </si>
  <si>
    <t>E-mail:</t>
  </si>
  <si>
    <t>NK JANOVICE</t>
  </si>
  <si>
    <t>NK Janovice nad Úhlavou, Podsedky 21, 340 21 Janovice</t>
  </si>
  <si>
    <t>TJ Plzeň Bílá Hora, Nad štolou 716, 301 62 Plzeň</t>
  </si>
  <si>
    <t>Ing. Tomáš Knapp, Anglické nábřeží 11, 301 00 Plzeň</t>
  </si>
  <si>
    <t>377327057</t>
  </si>
  <si>
    <t>E-mail: knapp@softech.cz</t>
  </si>
  <si>
    <t>Ing. Vlastimil Stehlík, Mohylová 98, 312 00 Plzeň</t>
  </si>
  <si>
    <t>723136477</t>
  </si>
  <si>
    <t>E-mail:  vlastimil.stehlik@seznam.cz</t>
  </si>
  <si>
    <t>kasik@spicak.cz</t>
  </si>
  <si>
    <t>TJ Start VD PLZEŇ</t>
  </si>
  <si>
    <t>TJ Start VD Plzeň, Květná E414, 326 00 Plzeň</t>
  </si>
  <si>
    <t>Kurty TJ, Květná E414, Plzeň</t>
  </si>
  <si>
    <t>Jiří Miksán, Kralovická 1, 323 00 Plzeň</t>
  </si>
  <si>
    <t>607111667</t>
  </si>
  <si>
    <t>E-mail: jiri.miksan@post.cz</t>
  </si>
  <si>
    <t>Mgr. Martin Švácha, Na úhoru 17, 318 00 Plzeň</t>
  </si>
  <si>
    <t>774371025</t>
  </si>
  <si>
    <t>E-mail: m.cvachtik@seznam.cz</t>
  </si>
  <si>
    <t>jiri.miksan@post.cz</t>
  </si>
  <si>
    <t>TJ KAČEŘI ZBIROH</t>
  </si>
  <si>
    <t>TJ Kačeři Zbiroh, Sládkova 249, 338 08 Zbiroh</t>
  </si>
  <si>
    <t>Sportovní areál, Litohlavy, okres Rokycany</t>
  </si>
  <si>
    <t>Milan Rajmon, Komenského 108, 267 01 Králův Dvůr</t>
  </si>
  <si>
    <t>606637616</t>
  </si>
  <si>
    <t>E-mail:  xrajmonm@email.cz</t>
  </si>
  <si>
    <t>Jiří Peterka, Újezd u Svatého Kříže 37, 338 24 Břasy</t>
  </si>
  <si>
    <t>732845482</t>
  </si>
  <si>
    <t>E-mail:  jpeterk@seznam.cz</t>
  </si>
  <si>
    <t>xrajmonm@email.cz</t>
  </si>
  <si>
    <t>Krajský přebor družstev žáků 2010</t>
  </si>
  <si>
    <t>2.5.</t>
  </si>
  <si>
    <t>NC Horažďovice</t>
  </si>
  <si>
    <t>30.5.</t>
  </si>
  <si>
    <t>TJ Dobřany</t>
  </si>
  <si>
    <t>Karel Uldrych</t>
  </si>
  <si>
    <t>13.6.</t>
  </si>
  <si>
    <t>Slavoj Tachov</t>
  </si>
  <si>
    <t>27.6.</t>
  </si>
  <si>
    <t>Aleš Škudrna</t>
  </si>
  <si>
    <t>5.9.</t>
  </si>
  <si>
    <t>Plzeň Bílá Hora</t>
  </si>
  <si>
    <t>18.9.</t>
  </si>
  <si>
    <t>TJ Lesná</t>
  </si>
  <si>
    <t>Karel Mikuláš</t>
  </si>
  <si>
    <t>Malé náměstí 224, 330 02 Dýšina</t>
  </si>
  <si>
    <t>Volný los</t>
  </si>
  <si>
    <t>Košutka</t>
  </si>
  <si>
    <t>OSK ONS Plzeň-město  Radek Výrut  v. r.</t>
  </si>
  <si>
    <t>Lhota</t>
  </si>
  <si>
    <t>MĚSTSKÁ SOUTĚŽ DRUŽSTEV MUŽŮ 2024  - skupina B</t>
  </si>
  <si>
    <t>MĚSTSKÁ SOUTĚŽ DRUŽSTEV MUŽŮ 2024  - skupina A</t>
  </si>
  <si>
    <t>MĚSTSKÝ PŘEBOR DRUŽSTEV MUŽŮ 2024</t>
  </si>
  <si>
    <t>Start VD A</t>
  </si>
  <si>
    <t>Skvrňany C</t>
  </si>
  <si>
    <t>Dýšina A</t>
  </si>
  <si>
    <t>Dýšina B</t>
  </si>
  <si>
    <t>Týmy</t>
  </si>
  <si>
    <t>Vyber tým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</si>
</sst>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&quot;.&quot;m&quot;.&quot;yyyy"/>
    <numFmt numFmtId="165" formatCode="d&quot;.&quot;mmm"/>
    <numFmt numFmtId="166" formatCode="d/m;@"/>
    <numFmt numFmtId="167" formatCode="h:mm;@"/>
    <numFmt numFmtId="168" formatCode="dddd"/>
  </numFmts>
  <fonts count="39">
    <font>
      <sz val="10"/>
      <color rgb="FF000000"/>
      <name val="Arial CE"/>
      <charset val="238"/>
    </font>
    <font>
      <sz val="10"/>
      <color rgb="FF000000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u/>
      <sz val="10"/>
      <color rgb="FF0000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b/>
      <i/>
      <u/>
      <sz val="10"/>
      <color rgb="FF000000"/>
      <name val="Arial CE"/>
      <charset val="238"/>
    </font>
    <font>
      <b/>
      <sz val="18"/>
      <color rgb="FF000000"/>
      <name val="Arial CE1"/>
      <charset val="238"/>
    </font>
    <font>
      <b/>
      <sz val="12"/>
      <color rgb="FF000000"/>
      <name val="Arial CE1"/>
      <charset val="238"/>
    </font>
    <font>
      <sz val="12"/>
      <color rgb="FF000000"/>
      <name val="Arial CE1"/>
      <charset val="238"/>
    </font>
    <font>
      <b/>
      <sz val="14"/>
      <color rgb="FF000000"/>
      <name val="Arial CE1"/>
      <charset val="238"/>
    </font>
    <font>
      <sz val="14"/>
      <color rgb="FF000000"/>
      <name val="Arial CE"/>
      <charset val="238"/>
    </font>
    <font>
      <b/>
      <sz val="10"/>
      <color rgb="FF000000"/>
      <name val="Arial CE1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9"/>
      <color rgb="FF000000"/>
      <name val="Arial CE"/>
      <charset val="238"/>
    </font>
    <font>
      <b/>
      <sz val="12"/>
      <color rgb="FF000000"/>
      <name val="Arial CE"/>
      <charset val="238"/>
    </font>
    <font>
      <sz val="10"/>
      <color rgb="FF000000"/>
      <name val="Arial CE1"/>
      <charset val="238"/>
    </font>
    <font>
      <b/>
      <sz val="8"/>
      <color rgb="FF000000"/>
      <name val="Arial CE1"/>
      <charset val="238"/>
    </font>
    <font>
      <b/>
      <sz val="8"/>
      <color rgb="FF000000"/>
      <name val="Arial CE"/>
      <charset val="238"/>
    </font>
    <font>
      <b/>
      <sz val="48"/>
      <color rgb="FF000000"/>
      <name val="Arial"/>
      <family val="2"/>
      <charset val="238"/>
    </font>
    <font>
      <b/>
      <sz val="26"/>
      <color rgb="FF000000"/>
      <name val="Arial CE"/>
      <charset val="238"/>
    </font>
    <font>
      <b/>
      <sz val="26"/>
      <color rgb="FF000000"/>
      <name val="Arial"/>
      <family val="2"/>
      <charset val="238"/>
    </font>
    <font>
      <b/>
      <sz val="28"/>
      <color rgb="FF000000"/>
      <name val="Arial"/>
      <family val="2"/>
      <charset val="238"/>
    </font>
    <font>
      <b/>
      <sz val="18"/>
      <color rgb="FF000000"/>
      <name val="Arial CE"/>
      <charset val="238"/>
    </font>
    <font>
      <b/>
      <sz val="18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20"/>
      <color rgb="FF000000"/>
      <name val="Arial CE"/>
      <charset val="238"/>
    </font>
    <font>
      <sz val="9"/>
      <color indexed="81"/>
      <name val="Tahoma"/>
      <charset val="1"/>
    </font>
    <font>
      <sz val="10"/>
      <color rgb="FFFF000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12">
    <xf numFmtId="0" fontId="0" fillId="0" borderId="0" xfId="0"/>
    <xf numFmtId="0" fontId="18" fillId="0" borderId="0" xfId="0" applyFont="1"/>
    <xf numFmtId="0" fontId="0" fillId="0" borderId="2" xfId="0" applyBorder="1"/>
    <xf numFmtId="0" fontId="20" fillId="0" borderId="0" xfId="0" applyFont="1"/>
    <xf numFmtId="0" fontId="21" fillId="0" borderId="2" xfId="0" applyFont="1" applyBorder="1"/>
    <xf numFmtId="0" fontId="22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3" fillId="0" borderId="2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9" fillId="0" borderId="0" xfId="0" applyFont="1"/>
    <xf numFmtId="164" fontId="25" fillId="0" borderId="0" xfId="0" applyNumberFormat="1" applyFont="1"/>
    <xf numFmtId="49" fontId="18" fillId="0" borderId="0" xfId="0" applyNumberFormat="1" applyFont="1"/>
    <xf numFmtId="0" fontId="26" fillId="0" borderId="0" xfId="0" applyFont="1"/>
    <xf numFmtId="49" fontId="26" fillId="0" borderId="0" xfId="0" applyNumberFormat="1" applyFont="1"/>
    <xf numFmtId="49" fontId="26" fillId="0" borderId="0" xfId="0" applyNumberFormat="1" applyFont="1" applyAlignment="1">
      <alignment horizontal="left"/>
    </xf>
    <xf numFmtId="0" fontId="6" fillId="0" borderId="0" xfId="7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1" fillId="0" borderId="0" xfId="0" applyFont="1"/>
    <xf numFmtId="0" fontId="21" fillId="0" borderId="4" xfId="0" applyFont="1" applyBorder="1"/>
    <xf numFmtId="0" fontId="21" fillId="0" borderId="3" xfId="0" applyFont="1" applyBorder="1"/>
    <xf numFmtId="0" fontId="21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21" fillId="0" borderId="4" xfId="0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49" fontId="21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23" fillId="0" borderId="0" xfId="0" applyFont="1"/>
    <xf numFmtId="165" fontId="2" fillId="0" borderId="0" xfId="0" applyNumberFormat="1" applyFont="1" applyAlignment="1">
      <alignment horizontal="center"/>
    </xf>
    <xf numFmtId="0" fontId="27" fillId="0" borderId="2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0" fontId="26" fillId="0" borderId="0" xfId="0" applyFont="1" applyAlignment="1">
      <alignment horizontal="left"/>
    </xf>
    <xf numFmtId="0" fontId="36" fillId="0" borderId="0" xfId="0" applyFont="1"/>
    <xf numFmtId="0" fontId="0" fillId="0" borderId="7" xfId="0" applyBorder="1"/>
    <xf numFmtId="0" fontId="0" fillId="0" borderId="0" xfId="0" applyAlignment="1">
      <alignment horizontal="right"/>
    </xf>
    <xf numFmtId="0" fontId="0" fillId="0" borderId="4" xfId="0" applyBorder="1"/>
    <xf numFmtId="0" fontId="0" fillId="0" borderId="3" xfId="0" applyBorder="1"/>
    <xf numFmtId="0" fontId="0" fillId="0" borderId="9" xfId="0" applyBorder="1"/>
    <xf numFmtId="168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168" fontId="2" fillId="9" borderId="2" xfId="0" applyNumberFormat="1" applyFont="1" applyFill="1" applyBorder="1" applyAlignment="1">
      <alignment horizontal="center"/>
    </xf>
    <xf numFmtId="166" fontId="2" fillId="9" borderId="2" xfId="0" applyNumberFormat="1" applyFont="1" applyFill="1" applyBorder="1" applyAlignment="1">
      <alignment horizontal="center"/>
    </xf>
    <xf numFmtId="167" fontId="2" fillId="9" borderId="2" xfId="0" applyNumberFormat="1" applyFont="1" applyFill="1" applyBorder="1" applyAlignment="1">
      <alignment horizontal="center"/>
    </xf>
    <xf numFmtId="0" fontId="0" fillId="0" borderId="2" xfId="0" applyBorder="1"/>
    <xf numFmtId="0" fontId="16" fillId="0" borderId="2" xfId="0" applyFont="1" applyBorder="1" applyAlignment="1">
      <alignment horizontal="left"/>
    </xf>
    <xf numFmtId="164" fontId="17" fillId="0" borderId="2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0" fontId="0" fillId="0" borderId="4" xfId="0" applyBorder="1"/>
    <xf numFmtId="0" fontId="16" fillId="0" borderId="3" xfId="0" applyFont="1" applyBorder="1" applyAlignment="1">
      <alignment horizontal="left"/>
    </xf>
    <xf numFmtId="0" fontId="0" fillId="0" borderId="3" xfId="0" applyBorder="1"/>
    <xf numFmtId="0" fontId="19" fillId="0" borderId="3" xfId="0" applyFont="1" applyBorder="1" applyAlignment="1">
      <alignment horizontal="left"/>
    </xf>
    <xf numFmtId="164" fontId="25" fillId="0" borderId="2" xfId="0" applyNumberFormat="1" applyFont="1" applyBorder="1" applyAlignment="1">
      <alignment horizontal="right"/>
    </xf>
    <xf numFmtId="0" fontId="32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164" fontId="25" fillId="0" borderId="2" xfId="0" applyNumberFormat="1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168" fontId="2" fillId="0" borderId="2" xfId="0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167" fontId="2" fillId="0" borderId="2" xfId="0" applyNumberFormat="1" applyFont="1" applyFill="1" applyBorder="1" applyAlignment="1">
      <alignment horizontal="center"/>
    </xf>
    <xf numFmtId="0" fontId="38" fillId="9" borderId="0" xfId="0" applyFont="1" applyFill="1"/>
    <xf numFmtId="0" fontId="2" fillId="10" borderId="0" xfId="0" applyFont="1" applyFill="1"/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Hyperlink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ální" xfId="0" builtinId="0" customBuiltin="1"/>
    <cellStyle name="Note" xfId="15" xr:uid="{00000000-0005-0000-0000-00000F000000}"/>
    <cellStyle name="Result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dek Výrut" id="{2DC70877-057B-407A-AECC-5D5B7DB6D65D}" userId="S::rvyrut@office365.zcu.cz::6e49be59-ffba-4b81-a40a-da46ac6074b5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" dT="2024-03-29T00:07:20.25" personId="{2DC70877-057B-407A-AECC-5D5B7DB6D65D}" id="{4F04AA54-408E-406D-B1C5-95E21AC7508A}">
    <text>Vyber tým jehož zápasy chceš zobrazit. Poté v bunce K6 zvol zobrazit jen hodnoty 1………...</text>
  </threadedComment>
</ThreadedComment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jiri.miksan@post.cz" TargetMode="External"/><Relationship Id="rId2" Type="http://schemas.openxmlformats.org/officeDocument/2006/relationships/hyperlink" Target="mailto:kasik@spicak.cz" TargetMode="External"/><Relationship Id="rId1" Type="http://schemas.openxmlformats.org/officeDocument/2006/relationships/hyperlink" Target="mailto:vaclav.hana@cezdistribuce.cz" TargetMode="External"/><Relationship Id="rId5" Type="http://schemas.openxmlformats.org/officeDocument/2006/relationships/hyperlink" Target="mailto:xrajmonm@email.cz" TargetMode="External"/><Relationship Id="rId4" Type="http://schemas.openxmlformats.org/officeDocument/2006/relationships/hyperlink" Target="mailto:tjslavojtc@quick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ospisilvl@seznam.cz" TargetMode="External"/><Relationship Id="rId2" Type="http://schemas.openxmlformats.org/officeDocument/2006/relationships/hyperlink" Target="mailto:vaclav.hana@cezdistribuce.cz" TargetMode="External"/><Relationship Id="rId1" Type="http://schemas.openxmlformats.org/officeDocument/2006/relationships/hyperlink" Target="mailto:tjslavojtc@quick.cz" TargetMode="External"/><Relationship Id="rId4" Type="http://schemas.openxmlformats.org/officeDocument/2006/relationships/hyperlink" Target="mailto:skkornatice@seznam.cz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1"/>
  <sheetViews>
    <sheetView workbookViewId="0"/>
  </sheetViews>
  <sheetFormatPr defaultRowHeight="12.75"/>
  <cols>
    <col min="1" max="1" width="4.85546875" customWidth="1"/>
    <col min="2" max="2" width="8.5703125" customWidth="1"/>
    <col min="3" max="3" width="5.42578125" customWidth="1"/>
    <col min="4" max="5" width="7.5703125" customWidth="1"/>
    <col min="6" max="7" width="15.5703125" customWidth="1"/>
    <col min="8" max="8" width="10.140625" customWidth="1"/>
    <col min="9" max="9" width="15.5703125" customWidth="1"/>
    <col min="10" max="10" width="17.5703125" customWidth="1"/>
    <col min="11" max="11" width="9.140625" customWidth="1"/>
  </cols>
  <sheetData>
    <row r="1" spans="1:9" ht="23.25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spans="1:9" s="1" customFormat="1" ht="15.75">
      <c r="A2" s="78">
        <v>41154</v>
      </c>
      <c r="B2" s="78"/>
      <c r="C2" s="78"/>
      <c r="D2" s="78"/>
      <c r="E2" s="78"/>
      <c r="F2" s="78"/>
      <c r="G2" s="78"/>
      <c r="H2" s="78"/>
      <c r="I2" s="78"/>
    </row>
    <row r="3" spans="1:9" ht="18">
      <c r="A3" s="79" t="s">
        <v>1</v>
      </c>
      <c r="B3" s="79"/>
      <c r="C3" s="79"/>
      <c r="D3" s="79"/>
      <c r="E3" s="79"/>
      <c r="F3" s="79"/>
      <c r="G3" s="79"/>
      <c r="H3" s="79"/>
      <c r="I3" s="79"/>
    </row>
    <row r="4" spans="1:9" s="3" customFormat="1" ht="18">
      <c r="A4" s="76"/>
      <c r="B4" s="76"/>
      <c r="C4" s="76"/>
      <c r="D4" s="76"/>
      <c r="E4" s="76"/>
      <c r="F4" s="76"/>
      <c r="G4" s="76"/>
      <c r="H4" s="76"/>
      <c r="I4" s="76"/>
    </row>
    <row r="5" spans="1:9">
      <c r="A5" s="4" t="s">
        <v>2</v>
      </c>
      <c r="B5" s="5" t="s">
        <v>3</v>
      </c>
      <c r="C5" s="6" t="s">
        <v>4</v>
      </c>
      <c r="D5" s="6" t="s">
        <v>5</v>
      </c>
      <c r="E5" s="4" t="s">
        <v>6</v>
      </c>
      <c r="F5" s="4" t="s">
        <v>7</v>
      </c>
      <c r="G5" s="4" t="s">
        <v>8</v>
      </c>
      <c r="H5" s="6" t="s">
        <v>9</v>
      </c>
      <c r="I5" s="6" t="s">
        <v>10</v>
      </c>
    </row>
    <row r="6" spans="1:9">
      <c r="A6" s="76"/>
      <c r="B6" s="76"/>
      <c r="C6" s="76"/>
      <c r="D6" s="76"/>
      <c r="E6" s="76"/>
      <c r="F6" s="76"/>
      <c r="G6" s="76"/>
      <c r="H6" s="76"/>
      <c r="I6" s="76"/>
    </row>
    <row r="7" spans="1:9">
      <c r="A7" s="7" t="s">
        <v>11</v>
      </c>
      <c r="B7" s="7" t="s">
        <v>11</v>
      </c>
      <c r="C7" s="7" t="s">
        <v>12</v>
      </c>
      <c r="D7" s="7" t="s">
        <v>13</v>
      </c>
      <c r="E7" s="8" t="s">
        <v>14</v>
      </c>
      <c r="F7" s="9" t="s">
        <v>15</v>
      </c>
      <c r="G7" s="9" t="s">
        <v>16</v>
      </c>
      <c r="H7" s="10"/>
      <c r="I7" s="7"/>
    </row>
    <row r="8" spans="1:9">
      <c r="A8" s="7" t="s">
        <v>17</v>
      </c>
      <c r="B8" s="9"/>
      <c r="C8" s="7" t="s">
        <v>12</v>
      </c>
      <c r="D8" s="7" t="s">
        <v>13</v>
      </c>
      <c r="E8" s="8" t="s">
        <v>14</v>
      </c>
      <c r="F8" s="9" t="s">
        <v>18</v>
      </c>
      <c r="G8" s="9" t="s">
        <v>19</v>
      </c>
      <c r="H8" s="10"/>
      <c r="I8" s="7"/>
    </row>
    <row r="9" spans="1:9">
      <c r="A9" s="76"/>
      <c r="B9" s="76"/>
      <c r="C9" s="76"/>
      <c r="D9" s="76"/>
      <c r="E9" s="76"/>
      <c r="F9" s="76"/>
      <c r="G9" s="76"/>
      <c r="H9" s="76"/>
      <c r="I9" s="76"/>
    </row>
    <row r="10" spans="1:9">
      <c r="A10" s="7" t="s">
        <v>20</v>
      </c>
      <c r="B10" s="7" t="s">
        <v>17</v>
      </c>
      <c r="C10" s="7" t="s">
        <v>12</v>
      </c>
      <c r="D10" s="7" t="s">
        <v>21</v>
      </c>
      <c r="E10" s="8" t="s">
        <v>14</v>
      </c>
      <c r="F10" s="9" t="s">
        <v>16</v>
      </c>
      <c r="G10" s="9" t="s">
        <v>18</v>
      </c>
      <c r="H10" s="2"/>
      <c r="I10" s="7"/>
    </row>
    <row r="11" spans="1:9">
      <c r="A11" s="7" t="s">
        <v>22</v>
      </c>
      <c r="B11" s="7"/>
      <c r="C11" s="7" t="s">
        <v>12</v>
      </c>
      <c r="D11" s="7" t="s">
        <v>21</v>
      </c>
      <c r="E11" s="8" t="s">
        <v>14</v>
      </c>
      <c r="F11" s="9" t="s">
        <v>19</v>
      </c>
      <c r="G11" s="9" t="s">
        <v>15</v>
      </c>
      <c r="H11" s="10"/>
      <c r="I11" s="7"/>
    </row>
    <row r="12" spans="1:9">
      <c r="A12" s="76"/>
      <c r="B12" s="76"/>
      <c r="C12" s="76"/>
      <c r="D12" s="76"/>
      <c r="E12" s="76"/>
      <c r="F12" s="76"/>
      <c r="G12" s="76"/>
      <c r="H12" s="76"/>
      <c r="I12" s="76"/>
    </row>
    <row r="13" spans="1:9">
      <c r="A13" s="7" t="s">
        <v>23</v>
      </c>
      <c r="B13" s="7" t="s">
        <v>20</v>
      </c>
      <c r="C13" s="7" t="s">
        <v>12</v>
      </c>
      <c r="D13" s="7" t="s">
        <v>24</v>
      </c>
      <c r="E13" s="8" t="s">
        <v>14</v>
      </c>
      <c r="F13" s="9" t="s">
        <v>19</v>
      </c>
      <c r="G13" s="9" t="s">
        <v>16</v>
      </c>
      <c r="H13" s="10"/>
      <c r="I13" s="7"/>
    </row>
    <row r="14" spans="1:9">
      <c r="A14" s="7" t="s">
        <v>25</v>
      </c>
      <c r="B14" s="9"/>
      <c r="C14" s="7" t="s">
        <v>12</v>
      </c>
      <c r="D14" s="7" t="s">
        <v>24</v>
      </c>
      <c r="E14" s="8" t="s">
        <v>14</v>
      </c>
      <c r="F14" s="9" t="s">
        <v>15</v>
      </c>
      <c r="G14" s="9" t="s">
        <v>18</v>
      </c>
      <c r="H14" s="10"/>
      <c r="I14" s="7"/>
    </row>
    <row r="15" spans="1:9">
      <c r="A15" s="76"/>
      <c r="B15" s="76"/>
      <c r="C15" s="76"/>
      <c r="D15" s="76"/>
      <c r="E15" s="76"/>
      <c r="F15" s="76"/>
      <c r="G15" s="76"/>
      <c r="H15" s="76"/>
      <c r="I15" s="76"/>
    </row>
    <row r="16" spans="1:9">
      <c r="A16" s="7" t="s">
        <v>26</v>
      </c>
      <c r="B16" s="7" t="s">
        <v>22</v>
      </c>
      <c r="C16" s="7" t="s">
        <v>12</v>
      </c>
      <c r="D16" s="7" t="s">
        <v>27</v>
      </c>
      <c r="E16" s="8" t="s">
        <v>14</v>
      </c>
      <c r="F16" s="9" t="s">
        <v>16</v>
      </c>
      <c r="G16" s="9" t="s">
        <v>15</v>
      </c>
      <c r="H16" s="10"/>
      <c r="I16" s="7"/>
    </row>
    <row r="17" spans="1:14">
      <c r="A17" s="7" t="s">
        <v>28</v>
      </c>
      <c r="B17" s="9"/>
      <c r="C17" s="7" t="s">
        <v>12</v>
      </c>
      <c r="D17" s="7" t="s">
        <v>27</v>
      </c>
      <c r="E17" s="8" t="s">
        <v>14</v>
      </c>
      <c r="F17" s="9" t="s">
        <v>19</v>
      </c>
      <c r="G17" s="9" t="s">
        <v>18</v>
      </c>
      <c r="H17" s="10"/>
      <c r="I17" s="7"/>
    </row>
    <row r="18" spans="1:14">
      <c r="A18" s="76"/>
      <c r="B18" s="76"/>
      <c r="C18" s="76"/>
      <c r="D18" s="76"/>
      <c r="E18" s="76"/>
      <c r="F18" s="76"/>
      <c r="G18" s="76"/>
      <c r="H18" s="76"/>
      <c r="I18" s="76"/>
    </row>
    <row r="19" spans="1:14">
      <c r="A19" s="7" t="s">
        <v>29</v>
      </c>
      <c r="B19" s="7" t="s">
        <v>23</v>
      </c>
      <c r="C19" s="7" t="s">
        <v>12</v>
      </c>
      <c r="D19" s="7" t="s">
        <v>30</v>
      </c>
      <c r="E19" s="8" t="s">
        <v>14</v>
      </c>
      <c r="F19" s="9" t="s">
        <v>18</v>
      </c>
      <c r="G19" s="9" t="s">
        <v>16</v>
      </c>
      <c r="H19" s="9"/>
      <c r="I19" s="9"/>
      <c r="J19" s="11"/>
      <c r="K19" s="12"/>
      <c r="L19" s="13"/>
      <c r="M19" s="11"/>
      <c r="N19" s="11"/>
    </row>
    <row r="20" spans="1:14">
      <c r="A20" s="7" t="s">
        <v>31</v>
      </c>
      <c r="B20" s="7"/>
      <c r="C20" s="7" t="s">
        <v>12</v>
      </c>
      <c r="D20" s="7" t="s">
        <v>30</v>
      </c>
      <c r="E20" s="8" t="s">
        <v>14</v>
      </c>
      <c r="F20" s="9" t="s">
        <v>15</v>
      </c>
      <c r="G20" s="9" t="s">
        <v>19</v>
      </c>
      <c r="H20" s="9"/>
      <c r="I20" s="9"/>
      <c r="J20" s="11"/>
    </row>
    <row r="21" spans="1:14">
      <c r="A21" s="76"/>
      <c r="B21" s="76"/>
      <c r="C21" s="76"/>
      <c r="D21" s="76"/>
      <c r="E21" s="76"/>
      <c r="F21" s="76"/>
      <c r="G21" s="76"/>
      <c r="H21" s="76"/>
      <c r="I21" s="76"/>
      <c r="J21" s="11"/>
    </row>
    <row r="22" spans="1:14">
      <c r="A22" s="7" t="s">
        <v>32</v>
      </c>
      <c r="B22" s="7" t="s">
        <v>25</v>
      </c>
      <c r="C22" s="7" t="s">
        <v>12</v>
      </c>
      <c r="D22" s="7" t="s">
        <v>33</v>
      </c>
      <c r="E22" s="8" t="s">
        <v>14</v>
      </c>
      <c r="F22" s="9" t="s">
        <v>16</v>
      </c>
      <c r="G22" s="9" t="s">
        <v>19</v>
      </c>
      <c r="H22" s="9"/>
      <c r="I22" s="9"/>
      <c r="J22" s="11"/>
    </row>
    <row r="23" spans="1:14">
      <c r="A23" s="7" t="s">
        <v>34</v>
      </c>
      <c r="B23" s="9"/>
      <c r="C23" s="7" t="s">
        <v>12</v>
      </c>
      <c r="D23" s="7" t="s">
        <v>33</v>
      </c>
      <c r="E23" s="8" t="s">
        <v>14</v>
      </c>
      <c r="F23" s="9" t="s">
        <v>18</v>
      </c>
      <c r="G23" s="9" t="s">
        <v>15</v>
      </c>
      <c r="H23" s="9"/>
      <c r="I23" s="9"/>
      <c r="J23" s="11"/>
    </row>
    <row r="24" spans="1:14">
      <c r="A24" s="76"/>
      <c r="B24" s="76"/>
      <c r="C24" s="76"/>
      <c r="D24" s="76"/>
      <c r="E24" s="76"/>
      <c r="F24" s="76"/>
      <c r="G24" s="76"/>
      <c r="H24" s="76"/>
      <c r="I24" s="76"/>
      <c r="J24" s="11"/>
    </row>
    <row r="25" spans="1:14">
      <c r="A25" s="7" t="s">
        <v>35</v>
      </c>
      <c r="B25" s="7" t="s">
        <v>26</v>
      </c>
      <c r="C25" s="7" t="s">
        <v>12</v>
      </c>
      <c r="D25" s="7" t="s">
        <v>36</v>
      </c>
      <c r="E25" s="8" t="s">
        <v>14</v>
      </c>
      <c r="F25" s="9" t="s">
        <v>18</v>
      </c>
      <c r="G25" s="9" t="s">
        <v>15</v>
      </c>
      <c r="H25" s="9"/>
      <c r="I25" s="9"/>
      <c r="J25" s="11"/>
    </row>
    <row r="26" spans="1:14">
      <c r="A26" s="7" t="s">
        <v>37</v>
      </c>
      <c r="B26" s="9"/>
      <c r="C26" s="7" t="s">
        <v>12</v>
      </c>
      <c r="D26" s="7" t="s">
        <v>36</v>
      </c>
      <c r="E26" s="8" t="s">
        <v>14</v>
      </c>
      <c r="F26" s="9" t="s">
        <v>16</v>
      </c>
      <c r="G26" s="9" t="s">
        <v>19</v>
      </c>
      <c r="H26" s="9"/>
      <c r="I26" s="9"/>
      <c r="J26" s="11"/>
    </row>
    <row r="27" spans="1:14">
      <c r="A27" s="76"/>
      <c r="B27" s="76"/>
      <c r="C27" s="76"/>
      <c r="D27" s="76"/>
      <c r="E27" s="76"/>
      <c r="F27" s="76"/>
      <c r="G27" s="76"/>
      <c r="H27" s="76"/>
      <c r="I27" s="76"/>
      <c r="J27" s="11"/>
    </row>
    <row r="28" spans="1:14">
      <c r="A28" s="7" t="s">
        <v>38</v>
      </c>
      <c r="B28" s="7" t="s">
        <v>28</v>
      </c>
      <c r="C28" s="7" t="s">
        <v>12</v>
      </c>
      <c r="D28" s="7" t="s">
        <v>39</v>
      </c>
      <c r="E28" s="8" t="s">
        <v>14</v>
      </c>
      <c r="F28" s="9" t="s">
        <v>15</v>
      </c>
      <c r="G28" s="9" t="s">
        <v>18</v>
      </c>
      <c r="H28" s="9"/>
      <c r="I28" s="9"/>
      <c r="J28" s="11"/>
    </row>
    <row r="29" spans="1:14">
      <c r="A29" s="76"/>
      <c r="B29" s="76"/>
      <c r="C29" s="76"/>
      <c r="D29" s="76"/>
      <c r="E29" s="76"/>
      <c r="F29" s="76"/>
      <c r="G29" s="76"/>
      <c r="H29" s="76"/>
      <c r="I29" s="76"/>
      <c r="J29" s="11"/>
    </row>
    <row r="30" spans="1:14">
      <c r="A30" s="7" t="s">
        <v>40</v>
      </c>
      <c r="B30" s="7" t="s">
        <v>29</v>
      </c>
      <c r="C30" s="7" t="s">
        <v>12</v>
      </c>
      <c r="D30" s="7" t="s">
        <v>41</v>
      </c>
      <c r="E30" s="8" t="s">
        <v>14</v>
      </c>
      <c r="F30" s="9" t="s">
        <v>18</v>
      </c>
      <c r="G30" s="9" t="s">
        <v>15</v>
      </c>
      <c r="H30" s="9"/>
      <c r="I30" s="9"/>
      <c r="J30" s="11"/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4">
      <c r="A32" s="12"/>
      <c r="B32" s="12"/>
      <c r="C32" s="12"/>
      <c r="D32" s="12"/>
      <c r="E32" s="13"/>
      <c r="F32" s="11"/>
      <c r="G32" s="11"/>
      <c r="H32" s="11"/>
      <c r="I32" s="11"/>
      <c r="J32" s="11"/>
    </row>
    <row r="33" spans="1:10">
      <c r="A33" s="12"/>
      <c r="B33" s="11"/>
      <c r="C33" s="12"/>
      <c r="D33" s="12"/>
      <c r="E33" s="13"/>
      <c r="F33" s="11"/>
      <c r="G33" s="11"/>
      <c r="H33" s="11"/>
      <c r="I33" s="11"/>
      <c r="J33" s="11"/>
    </row>
    <row r="34" spans="1:10">
      <c r="A34" s="12"/>
      <c r="B34" s="12"/>
      <c r="C34" s="12"/>
      <c r="D34" s="12"/>
      <c r="E34" s="13"/>
      <c r="F34" s="11"/>
      <c r="G34" s="11"/>
      <c r="H34" s="11"/>
      <c r="I34" s="11"/>
      <c r="J34" s="11"/>
    </row>
    <row r="35" spans="1:10">
      <c r="A35" s="12"/>
      <c r="B35" s="11"/>
      <c r="C35" s="12"/>
      <c r="D35" s="12"/>
      <c r="E35" s="13"/>
      <c r="F35" s="11"/>
      <c r="G35" s="11"/>
      <c r="H35" s="11"/>
      <c r="I35" s="11"/>
      <c r="J35" s="11"/>
    </row>
    <row r="36" spans="1:10">
      <c r="A36" s="12"/>
      <c r="B36" s="12"/>
      <c r="C36" s="12"/>
      <c r="D36" s="12"/>
      <c r="E36" s="13"/>
      <c r="F36" s="11"/>
      <c r="G36" s="11"/>
      <c r="H36" s="11"/>
      <c r="I36" s="11"/>
      <c r="J36" s="11"/>
    </row>
    <row r="37" spans="1:10">
      <c r="A37" s="12"/>
      <c r="B37" s="11"/>
      <c r="C37" s="12"/>
      <c r="D37" s="12"/>
      <c r="E37" s="13"/>
      <c r="F37" s="11"/>
      <c r="G37" s="11"/>
      <c r="H37" s="11"/>
      <c r="I37" s="11"/>
      <c r="J37" s="11"/>
    </row>
    <row r="38" spans="1:10">
      <c r="A38" s="12"/>
      <c r="B38" s="11"/>
      <c r="C38" s="12"/>
      <c r="D38" s="12"/>
      <c r="E38" s="13"/>
      <c r="F38" s="11"/>
      <c r="G38" s="11"/>
      <c r="H38" s="11"/>
      <c r="I38" s="11"/>
      <c r="J38" s="11"/>
    </row>
    <row r="39" spans="1:10">
      <c r="A39" s="12"/>
      <c r="B39" s="11"/>
      <c r="C39" s="12"/>
      <c r="D39" s="12"/>
      <c r="E39" s="13"/>
      <c r="F39" s="11"/>
      <c r="G39" s="11"/>
      <c r="H39" s="11"/>
      <c r="I39" s="11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</row>
    <row r="41" spans="1:10">
      <c r="A41" s="12"/>
      <c r="B41" s="12"/>
      <c r="C41" s="12"/>
      <c r="D41" s="12"/>
      <c r="E41" s="13"/>
      <c r="F41" s="11"/>
      <c r="G41" s="11"/>
      <c r="H41" s="11"/>
      <c r="I41" s="11"/>
      <c r="J41" s="11"/>
    </row>
    <row r="42" spans="1:10">
      <c r="A42" s="12"/>
      <c r="B42" s="11"/>
      <c r="C42" s="12"/>
      <c r="D42" s="12"/>
      <c r="E42" s="13"/>
      <c r="F42" s="11"/>
      <c r="G42" s="11"/>
      <c r="H42" s="11"/>
      <c r="I42" s="11"/>
      <c r="J42" s="11"/>
    </row>
    <row r="43" spans="1:10">
      <c r="A43" s="12"/>
      <c r="B43" s="11"/>
      <c r="C43" s="12"/>
      <c r="D43" s="12"/>
      <c r="E43" s="13"/>
      <c r="F43" s="11"/>
      <c r="G43" s="11"/>
      <c r="H43" s="11"/>
      <c r="I43" s="11"/>
      <c r="J43" s="11"/>
    </row>
    <row r="44" spans="1:10">
      <c r="A44" s="12"/>
      <c r="B44" s="11"/>
      <c r="C44" s="12"/>
      <c r="D44" s="12"/>
      <c r="E44" s="13"/>
      <c r="F44" s="11"/>
      <c r="G44" s="11"/>
      <c r="H44" s="11"/>
      <c r="I44" s="11"/>
      <c r="J44" s="11"/>
    </row>
    <row r="45" spans="1:10">
      <c r="A45" s="12"/>
      <c r="B45" s="11"/>
      <c r="C45" s="12"/>
      <c r="D45" s="12"/>
      <c r="E45" s="13"/>
      <c r="F45" s="11"/>
      <c r="G45" s="11"/>
      <c r="H45" s="11"/>
      <c r="I45" s="11"/>
      <c r="J45" s="11"/>
    </row>
    <row r="46" spans="1:10">
      <c r="A46" s="12"/>
      <c r="B46" s="12"/>
      <c r="C46" s="12"/>
      <c r="D46" s="12"/>
      <c r="E46" s="13"/>
      <c r="F46" s="11"/>
      <c r="G46" s="11"/>
      <c r="H46" s="11"/>
      <c r="I46" s="11"/>
      <c r="J46" s="11"/>
    </row>
    <row r="47" spans="1:10">
      <c r="A47" s="12"/>
      <c r="B47" s="12"/>
      <c r="C47" s="12"/>
      <c r="D47" s="12"/>
      <c r="E47" s="13"/>
      <c r="F47" s="11"/>
      <c r="G47" s="11"/>
      <c r="H47" s="11"/>
      <c r="I47" s="11"/>
      <c r="J47" s="11"/>
    </row>
    <row r="48" spans="1:10">
      <c r="A48" s="12"/>
      <c r="B48" s="12"/>
      <c r="C48" s="12"/>
      <c r="D48" s="12"/>
      <c r="E48" s="13"/>
      <c r="F48" s="11"/>
      <c r="G48" s="11"/>
      <c r="H48" s="11"/>
      <c r="I48" s="11"/>
      <c r="J48" s="11"/>
    </row>
    <row r="49" spans="1:10">
      <c r="A49" s="12"/>
      <c r="B49" s="12"/>
      <c r="C49" s="12"/>
      <c r="D49" s="12"/>
      <c r="E49" s="13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</row>
    <row r="51" spans="1:10">
      <c r="A51" s="12"/>
      <c r="B51" s="12"/>
      <c r="C51" s="12"/>
      <c r="D51" s="12"/>
      <c r="E51" s="13"/>
      <c r="F51" s="11"/>
      <c r="G51" s="11"/>
      <c r="H51" s="11"/>
      <c r="I51" s="12"/>
    </row>
    <row r="52" spans="1:10">
      <c r="A52" s="12"/>
      <c r="B52" s="12"/>
      <c r="C52" s="12"/>
      <c r="D52" s="12"/>
      <c r="E52" s="13"/>
      <c r="F52" s="11"/>
      <c r="G52" s="11"/>
      <c r="H52" s="11"/>
      <c r="I52" s="12"/>
    </row>
    <row r="53" spans="1:10">
      <c r="A53" s="12"/>
      <c r="B53" s="11"/>
      <c r="C53" s="12"/>
      <c r="D53" s="12"/>
      <c r="E53" s="13"/>
      <c r="F53" s="11"/>
      <c r="G53" s="11"/>
      <c r="H53" s="11"/>
      <c r="I53" s="12"/>
    </row>
    <row r="54" spans="1:10">
      <c r="A54" s="12"/>
      <c r="B54" s="11"/>
      <c r="C54" s="12"/>
      <c r="D54" s="12"/>
      <c r="E54" s="13"/>
      <c r="F54" s="11"/>
      <c r="G54" s="11"/>
      <c r="H54" s="11"/>
      <c r="I54" s="12"/>
    </row>
    <row r="55" spans="1:10">
      <c r="A55" s="12"/>
      <c r="B55" s="11"/>
      <c r="C55" s="12"/>
      <c r="D55" s="12"/>
      <c r="E55" s="13"/>
      <c r="F55" s="11"/>
      <c r="G55" s="11"/>
      <c r="H55" s="11"/>
      <c r="I55" s="12"/>
    </row>
    <row r="56" spans="1:10">
      <c r="A56" s="12"/>
      <c r="B56" s="11"/>
      <c r="C56" s="12"/>
      <c r="D56" s="12"/>
      <c r="E56" s="13"/>
      <c r="F56" s="11"/>
      <c r="G56" s="11"/>
      <c r="H56" s="11"/>
      <c r="I56" s="12"/>
    </row>
    <row r="57" spans="1:10">
      <c r="A57" s="12"/>
      <c r="B57" s="11"/>
      <c r="C57" s="12"/>
      <c r="D57" s="12"/>
      <c r="E57" s="13"/>
      <c r="F57" s="11"/>
      <c r="G57" s="11"/>
      <c r="H57" s="11"/>
      <c r="I57" s="12"/>
    </row>
    <row r="58" spans="1:10">
      <c r="A58" s="12"/>
      <c r="B58" s="11"/>
      <c r="C58" s="12"/>
      <c r="D58" s="12"/>
      <c r="E58" s="13"/>
      <c r="F58" s="11"/>
      <c r="G58" s="11"/>
      <c r="H58" s="11"/>
      <c r="I58" s="12"/>
    </row>
    <row r="59" spans="1:10" ht="13.5" customHeight="1">
      <c r="A59" s="11"/>
      <c r="B59" s="11"/>
      <c r="C59" s="11"/>
      <c r="D59" s="11"/>
      <c r="E59" s="11"/>
      <c r="F59" s="11"/>
      <c r="G59" s="11"/>
      <c r="H59" s="11"/>
      <c r="I59" s="11"/>
    </row>
    <row r="60" spans="1:10">
      <c r="A60" s="12"/>
      <c r="B60" s="12"/>
      <c r="C60" s="12"/>
      <c r="D60" s="12"/>
      <c r="E60" s="13"/>
      <c r="F60" s="11"/>
      <c r="G60" s="11"/>
      <c r="H60" s="11"/>
      <c r="I60" s="12"/>
    </row>
    <row r="61" spans="1:10">
      <c r="A61" s="12"/>
      <c r="B61" s="12"/>
      <c r="C61" s="12"/>
      <c r="D61" s="12"/>
      <c r="E61" s="13"/>
      <c r="F61" s="11"/>
      <c r="G61" s="11"/>
      <c r="I61" s="11"/>
      <c r="J61" s="11"/>
    </row>
    <row r="62" spans="1:10">
      <c r="A62" s="12"/>
      <c r="B62" s="11"/>
      <c r="C62" s="12"/>
      <c r="D62" s="12"/>
      <c r="E62" s="13"/>
      <c r="F62" s="11"/>
      <c r="G62" s="11"/>
      <c r="I62" s="11"/>
      <c r="J62" s="11"/>
    </row>
    <row r="63" spans="1:10">
      <c r="A63" s="12"/>
      <c r="B63" s="11"/>
      <c r="C63" s="12"/>
      <c r="D63" s="12"/>
      <c r="E63" s="13"/>
      <c r="F63" s="11"/>
      <c r="G63" s="11"/>
      <c r="I63" s="11"/>
      <c r="J63" s="11"/>
    </row>
    <row r="64" spans="1:10">
      <c r="A64" s="12"/>
      <c r="B64" s="11"/>
      <c r="C64" s="12"/>
      <c r="D64" s="12"/>
      <c r="E64" s="13"/>
      <c r="F64" s="11"/>
      <c r="G64" s="11"/>
      <c r="I64" s="11"/>
      <c r="J64" s="11"/>
    </row>
    <row r="65" spans="1:10">
      <c r="A65" s="12"/>
      <c r="B65" s="12"/>
      <c r="C65" s="12"/>
      <c r="D65" s="12"/>
      <c r="E65" s="13"/>
      <c r="F65" s="11"/>
      <c r="G65" s="11"/>
      <c r="I65" s="11"/>
      <c r="J65" s="11"/>
    </row>
    <row r="66" spans="1:10">
      <c r="A66" s="12"/>
      <c r="B66" s="12"/>
      <c r="C66" s="12"/>
      <c r="D66" s="12"/>
      <c r="E66" s="13"/>
      <c r="F66" s="11"/>
      <c r="G66" s="11"/>
      <c r="I66" s="11"/>
      <c r="J66" s="11"/>
    </row>
    <row r="67" spans="1:10">
      <c r="A67" s="12"/>
      <c r="B67" s="12"/>
      <c r="C67" s="12"/>
      <c r="D67" s="12"/>
      <c r="E67" s="13"/>
      <c r="F67" s="11"/>
      <c r="G67" s="11"/>
      <c r="I67" s="11"/>
      <c r="J67" s="11"/>
    </row>
    <row r="68" spans="1:10">
      <c r="A68" s="11"/>
      <c r="B68" s="11"/>
      <c r="C68" s="11"/>
      <c r="D68" s="11"/>
      <c r="E68" s="11"/>
      <c r="F68" s="11"/>
      <c r="G68" s="11"/>
      <c r="H68" s="11"/>
      <c r="I68" s="11"/>
    </row>
    <row r="69" spans="1:10">
      <c r="A69" s="12"/>
      <c r="B69" s="12"/>
      <c r="C69" s="12"/>
      <c r="D69" s="12"/>
      <c r="E69" s="13"/>
      <c r="F69" s="11"/>
      <c r="G69" s="11"/>
      <c r="H69" s="11"/>
      <c r="I69" s="12"/>
    </row>
    <row r="70" spans="1:10">
      <c r="A70" s="12"/>
      <c r="B70" s="11"/>
      <c r="C70" s="12"/>
      <c r="D70" s="12"/>
      <c r="E70" s="13"/>
      <c r="F70" s="11"/>
      <c r="G70" s="11"/>
      <c r="H70" s="11"/>
      <c r="I70" s="12"/>
    </row>
    <row r="71" spans="1:10">
      <c r="A71" s="12"/>
      <c r="B71" s="11"/>
      <c r="C71" s="12"/>
      <c r="D71" s="12"/>
      <c r="E71" s="13"/>
      <c r="F71" s="11"/>
      <c r="G71" s="11"/>
      <c r="H71" s="11"/>
      <c r="I71" s="12"/>
    </row>
    <row r="72" spans="1:10">
      <c r="A72" s="12"/>
      <c r="B72" s="11"/>
      <c r="C72" s="12"/>
      <c r="D72" s="12"/>
      <c r="E72" s="13"/>
      <c r="F72" s="11"/>
      <c r="G72" s="11"/>
      <c r="H72" s="11"/>
      <c r="I72" s="12"/>
    </row>
    <row r="73" spans="1:10">
      <c r="A73" s="12"/>
      <c r="B73" s="12"/>
      <c r="C73" s="12"/>
      <c r="D73" s="12"/>
      <c r="E73" s="13"/>
      <c r="F73" s="11"/>
      <c r="G73" s="11"/>
      <c r="H73" s="11"/>
      <c r="I73" s="12"/>
    </row>
    <row r="74" spans="1:10">
      <c r="A74" s="12"/>
      <c r="B74" s="14"/>
      <c r="C74" s="12"/>
      <c r="D74" s="12"/>
      <c r="E74" s="13"/>
      <c r="F74" s="11"/>
      <c r="G74" s="11"/>
      <c r="H74" s="12"/>
      <c r="I74" s="12"/>
    </row>
    <row r="75" spans="1:10">
      <c r="A75" s="12"/>
      <c r="B75" s="12"/>
      <c r="C75" s="12"/>
      <c r="D75" s="12"/>
      <c r="E75" s="13"/>
      <c r="F75" s="11"/>
      <c r="G75" s="11"/>
      <c r="H75" s="11"/>
      <c r="I75" s="12"/>
    </row>
    <row r="76" spans="1:10">
      <c r="A76" s="12"/>
      <c r="B76" s="12"/>
      <c r="C76" s="12"/>
      <c r="D76" s="12"/>
      <c r="E76" s="13"/>
      <c r="F76" s="11"/>
      <c r="G76" s="11"/>
      <c r="H76" s="11"/>
      <c r="I76" s="12"/>
    </row>
    <row r="77" spans="1:10">
      <c r="A77" s="15"/>
      <c r="C77" s="15"/>
      <c r="D77" s="15"/>
      <c r="E77" s="16"/>
      <c r="I77" s="12"/>
    </row>
    <row r="78" spans="1:10">
      <c r="A78" s="15"/>
      <c r="B78" s="15"/>
      <c r="C78" s="15"/>
      <c r="D78" s="15"/>
      <c r="E78" s="16"/>
      <c r="I78" s="11"/>
    </row>
    <row r="79" spans="1:10">
      <c r="A79" s="15"/>
      <c r="B79" s="15"/>
      <c r="C79" s="15"/>
      <c r="D79" s="15"/>
      <c r="E79" s="16"/>
      <c r="I79" s="11"/>
    </row>
    <row r="80" spans="1:10">
      <c r="A80" s="15"/>
      <c r="B80" s="15"/>
      <c r="C80" s="15"/>
      <c r="D80" s="15"/>
      <c r="E80" s="16"/>
      <c r="I80" s="11"/>
    </row>
    <row r="81" spans="1:9" ht="12" customHeight="1">
      <c r="A81" s="17"/>
      <c r="B81" s="18"/>
      <c r="C81" s="19"/>
      <c r="D81" s="19"/>
      <c r="E81" s="17"/>
      <c r="F81" s="17"/>
      <c r="G81" s="17"/>
      <c r="H81" s="19"/>
      <c r="I81" s="12"/>
    </row>
    <row r="82" spans="1:9" ht="12" customHeight="1">
      <c r="A82" s="17"/>
      <c r="B82" s="18"/>
      <c r="C82" s="19"/>
      <c r="D82" s="19"/>
      <c r="E82" s="17"/>
      <c r="F82" s="17"/>
      <c r="G82" s="17"/>
      <c r="H82" s="19"/>
      <c r="I82" s="12"/>
    </row>
    <row r="83" spans="1:9">
      <c r="A83" s="15"/>
      <c r="B83" s="15"/>
      <c r="C83" s="15"/>
      <c r="D83" s="15"/>
      <c r="E83" s="16"/>
      <c r="I83" s="11"/>
    </row>
    <row r="84" spans="1:9">
      <c r="A84" s="15"/>
      <c r="B84" s="15"/>
      <c r="C84" s="15"/>
      <c r="D84" s="15"/>
      <c r="E84" s="16"/>
      <c r="I84" s="11"/>
    </row>
    <row r="85" spans="1:9">
      <c r="A85" s="15"/>
      <c r="B85" s="15"/>
      <c r="C85" s="15"/>
      <c r="D85" s="15"/>
      <c r="E85" s="16"/>
      <c r="I85" s="11"/>
    </row>
    <row r="86" spans="1:9">
      <c r="A86" s="15"/>
      <c r="B86" s="15"/>
      <c r="C86" s="15"/>
      <c r="D86" s="15"/>
      <c r="E86" s="16"/>
      <c r="I86" s="11"/>
    </row>
    <row r="87" spans="1:9">
      <c r="A87" s="15"/>
      <c r="B87" s="15"/>
      <c r="C87" s="15"/>
      <c r="D87" s="15"/>
      <c r="E87" s="16"/>
      <c r="I87" s="11"/>
    </row>
    <row r="88" spans="1:9">
      <c r="A88" s="15"/>
      <c r="B88" s="15"/>
      <c r="C88" s="15"/>
      <c r="D88" s="15"/>
      <c r="E88" s="16"/>
      <c r="I88" s="11"/>
    </row>
    <row r="89" spans="1:9">
      <c r="A89" s="15"/>
      <c r="B89" s="15"/>
      <c r="C89" s="15"/>
      <c r="D89" s="15"/>
      <c r="E89" s="16"/>
      <c r="I89" s="11"/>
    </row>
    <row r="90" spans="1:9">
      <c r="A90" s="15"/>
      <c r="B90" s="15"/>
      <c r="C90" s="15"/>
      <c r="D90" s="15"/>
      <c r="E90" s="16"/>
      <c r="I90" s="11"/>
    </row>
    <row r="91" spans="1:9">
      <c r="A91" s="15"/>
      <c r="B91" s="15"/>
      <c r="C91" s="15"/>
      <c r="D91" s="15"/>
      <c r="E91" s="16"/>
      <c r="I91" s="11"/>
    </row>
    <row r="92" spans="1:9">
      <c r="A92" s="15"/>
      <c r="B92" s="15"/>
      <c r="C92" s="15"/>
      <c r="D92" s="15"/>
      <c r="E92" s="16"/>
      <c r="I92" s="11"/>
    </row>
    <row r="93" spans="1:9">
      <c r="A93" s="15"/>
      <c r="B93" s="15"/>
      <c r="C93" s="15"/>
      <c r="D93" s="15"/>
      <c r="E93" s="16"/>
      <c r="I93" s="11"/>
    </row>
    <row r="94" spans="1:9">
      <c r="A94" s="15"/>
      <c r="B94" s="15"/>
      <c r="C94" s="15"/>
      <c r="D94" s="15"/>
      <c r="E94" s="16"/>
      <c r="I94" s="11"/>
    </row>
    <row r="95" spans="1:9">
      <c r="A95" s="15"/>
      <c r="B95" s="15"/>
      <c r="C95" s="15"/>
      <c r="D95" s="15"/>
      <c r="E95" s="16"/>
      <c r="I95" s="11"/>
    </row>
    <row r="96" spans="1:9">
      <c r="A96" s="15"/>
      <c r="B96" s="15"/>
      <c r="C96" s="15"/>
      <c r="D96" s="15"/>
      <c r="E96" s="16"/>
    </row>
    <row r="97" spans="1:5">
      <c r="A97" s="15"/>
      <c r="B97" s="15"/>
      <c r="C97" s="15"/>
      <c r="D97" s="15"/>
      <c r="E97" s="16"/>
    </row>
    <row r="98" spans="1:5">
      <c r="A98" s="15"/>
      <c r="B98" s="15"/>
      <c r="C98" s="15"/>
      <c r="D98" s="15"/>
      <c r="E98" s="16"/>
    </row>
    <row r="99" spans="1:5">
      <c r="A99" s="15"/>
      <c r="B99" s="15"/>
      <c r="C99" s="15"/>
      <c r="D99" s="15"/>
      <c r="E99" s="16"/>
    </row>
    <row r="100" spans="1:5">
      <c r="A100" s="15"/>
      <c r="B100" s="15"/>
      <c r="C100" s="15"/>
      <c r="D100" s="15"/>
      <c r="E100" s="16"/>
    </row>
    <row r="101" spans="1:5">
      <c r="A101" s="15"/>
      <c r="B101" s="15"/>
      <c r="C101" s="15"/>
      <c r="D101" s="15"/>
      <c r="E101" s="16"/>
    </row>
    <row r="102" spans="1:5">
      <c r="C102" s="15"/>
      <c r="D102" s="15"/>
      <c r="E102" s="16"/>
    </row>
    <row r="103" spans="1:5">
      <c r="C103" s="15"/>
      <c r="D103" s="15"/>
      <c r="E103" s="16"/>
    </row>
    <row r="104" spans="1:5">
      <c r="C104" s="15"/>
      <c r="D104" s="15"/>
      <c r="E104" s="16"/>
    </row>
    <row r="105" spans="1:5">
      <c r="C105" s="15"/>
      <c r="D105" s="15"/>
      <c r="E105" s="16"/>
    </row>
    <row r="106" spans="1:5">
      <c r="C106" s="15"/>
      <c r="D106" s="15"/>
      <c r="E106" s="16"/>
    </row>
    <row r="107" spans="1:5">
      <c r="B107" s="15"/>
      <c r="C107" s="15"/>
      <c r="D107" s="15"/>
      <c r="E107" s="16"/>
    </row>
    <row r="108" spans="1:5">
      <c r="C108" s="15"/>
      <c r="D108" s="15"/>
      <c r="E108" s="16"/>
    </row>
    <row r="109" spans="1:5">
      <c r="C109" s="15"/>
      <c r="D109" s="15"/>
      <c r="E109" s="16"/>
    </row>
    <row r="110" spans="1:5">
      <c r="C110" s="15"/>
      <c r="D110" s="15"/>
      <c r="E110" s="16"/>
    </row>
    <row r="111" spans="1:5">
      <c r="C111" s="15"/>
      <c r="D111" s="15"/>
      <c r="E111" s="16"/>
    </row>
    <row r="112" spans="1:5">
      <c r="C112" s="15"/>
      <c r="D112" s="15"/>
      <c r="E112" s="16"/>
    </row>
    <row r="113" spans="3:5">
      <c r="C113" s="15"/>
      <c r="D113" s="15"/>
      <c r="E113" s="16"/>
    </row>
    <row r="114" spans="3:5">
      <c r="C114" s="15"/>
      <c r="D114" s="15"/>
      <c r="E114" s="16"/>
    </row>
    <row r="115" spans="3:5">
      <c r="C115" s="15"/>
      <c r="D115" s="15"/>
      <c r="E115" s="16"/>
    </row>
    <row r="116" spans="3:5">
      <c r="C116" s="15"/>
      <c r="D116" s="15"/>
      <c r="E116" s="16"/>
    </row>
    <row r="117" spans="3:5">
      <c r="C117" s="15"/>
      <c r="D117" s="15"/>
      <c r="E117" s="16"/>
    </row>
    <row r="118" spans="3:5">
      <c r="C118" s="15"/>
      <c r="D118" s="15"/>
      <c r="E118" s="16"/>
    </row>
    <row r="119" spans="3:5">
      <c r="C119" s="15"/>
      <c r="E119" s="15"/>
    </row>
    <row r="120" spans="3:5">
      <c r="C120" s="15"/>
      <c r="E120" s="15"/>
    </row>
    <row r="121" spans="3:5">
      <c r="E121" s="15"/>
    </row>
  </sheetData>
  <mergeCells count="13">
    <mergeCell ref="A29:I29"/>
    <mergeCell ref="A12:I12"/>
    <mergeCell ref="A15:I15"/>
    <mergeCell ref="A18:I18"/>
    <mergeCell ref="A21:I21"/>
    <mergeCell ref="A24:I24"/>
    <mergeCell ref="A27:I27"/>
    <mergeCell ref="A9:I9"/>
    <mergeCell ref="A1:I1"/>
    <mergeCell ref="A2:I2"/>
    <mergeCell ref="A3:I3"/>
    <mergeCell ref="A4:I4"/>
    <mergeCell ref="A6:I6"/>
  </mergeCells>
  <printOptions gridLines="1"/>
  <pageMargins left="0.78740157480314998" right="0.78740157480314998" top="1.771653543307085" bottom="1.181102362204725" header="1.37795275590551" footer="0.78740157480314998"/>
  <pageSetup paperSize="0" fitToWidth="0" fitToHeight="0" orientation="portrait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I36"/>
  <sheetViews>
    <sheetView workbookViewId="0"/>
  </sheetViews>
  <sheetFormatPr defaultRowHeight="12.75"/>
  <cols>
    <col min="1" max="1" width="9.140625" customWidth="1"/>
  </cols>
  <sheetData>
    <row r="5" spans="1:9" ht="60">
      <c r="A5" s="100" t="s">
        <v>0</v>
      </c>
      <c r="B5" s="100"/>
      <c r="C5" s="100"/>
      <c r="D5" s="100"/>
      <c r="E5" s="100"/>
      <c r="F5" s="100"/>
      <c r="G5" s="100"/>
      <c r="H5" s="100"/>
      <c r="I5" s="100"/>
    </row>
    <row r="15" spans="1:9" ht="33.75">
      <c r="A15" s="101" t="s">
        <v>145</v>
      </c>
      <c r="B15" s="101"/>
      <c r="C15" s="101"/>
      <c r="D15" s="101"/>
      <c r="E15" s="101"/>
      <c r="F15" s="101"/>
      <c r="G15" s="101"/>
      <c r="H15" s="101"/>
      <c r="I15" s="101"/>
    </row>
    <row r="16" spans="1:9" ht="33.75">
      <c r="A16" s="102" t="s">
        <v>146</v>
      </c>
      <c r="B16" s="102"/>
      <c r="C16" s="102"/>
      <c r="D16" s="102"/>
      <c r="E16" s="102"/>
      <c r="F16" s="102"/>
      <c r="G16" s="102"/>
      <c r="H16" s="102"/>
      <c r="I16" s="102"/>
    </row>
    <row r="17" spans="1:9" ht="33.75">
      <c r="A17" s="102" t="s">
        <v>147</v>
      </c>
      <c r="B17" s="102"/>
      <c r="C17" s="102"/>
      <c r="D17" s="102"/>
      <c r="E17" s="102"/>
      <c r="F17" s="102"/>
      <c r="G17" s="102"/>
      <c r="H17" s="102"/>
      <c r="I17" s="102"/>
    </row>
    <row r="18" spans="1:9" ht="35.25">
      <c r="A18" s="103" t="s">
        <v>148</v>
      </c>
      <c r="B18" s="103"/>
      <c r="C18" s="103"/>
      <c r="D18" s="103"/>
      <c r="E18" s="103"/>
      <c r="F18" s="103"/>
      <c r="G18" s="103"/>
      <c r="H18" s="103"/>
      <c r="I18" s="103"/>
    </row>
    <row r="19" spans="1:9">
      <c r="A19" s="99"/>
      <c r="B19" s="99"/>
      <c r="C19" s="99"/>
      <c r="D19" s="99"/>
      <c r="E19" s="99"/>
      <c r="F19" s="99"/>
      <c r="G19" s="99"/>
      <c r="H19" s="99"/>
      <c r="I19" s="99"/>
    </row>
    <row r="20" spans="1:9" ht="60">
      <c r="A20" s="100">
        <v>2012</v>
      </c>
      <c r="B20" s="100"/>
      <c r="C20" s="100"/>
      <c r="D20" s="100"/>
      <c r="E20" s="100"/>
      <c r="F20" s="100"/>
      <c r="G20" s="100"/>
      <c r="H20" s="100"/>
      <c r="I20" s="100"/>
    </row>
    <row r="32" spans="1:9" ht="23.25">
      <c r="A32" s="104" t="s">
        <v>149</v>
      </c>
      <c r="B32" s="104"/>
      <c r="C32" s="104"/>
      <c r="D32" s="104"/>
      <c r="E32" s="104"/>
      <c r="F32" s="104"/>
      <c r="G32" s="104"/>
      <c r="H32" s="104"/>
      <c r="I32" s="104"/>
    </row>
    <row r="33" spans="1:9" ht="23.25">
      <c r="A33" s="104" t="s">
        <v>148</v>
      </c>
      <c r="B33" s="104"/>
      <c r="C33" s="104"/>
      <c r="D33" s="104"/>
      <c r="E33" s="104"/>
      <c r="F33" s="104"/>
      <c r="G33" s="104"/>
      <c r="H33" s="104"/>
      <c r="I33" s="104"/>
    </row>
    <row r="34" spans="1:9" ht="20.25">
      <c r="A34" s="105" t="s">
        <v>150</v>
      </c>
      <c r="B34" s="105"/>
      <c r="C34" s="105"/>
      <c r="D34" s="105"/>
      <c r="E34" s="105"/>
      <c r="F34" s="105"/>
      <c r="G34" s="105"/>
      <c r="H34" s="105"/>
      <c r="I34" s="105"/>
    </row>
    <row r="36" spans="1:9" ht="15.75">
      <c r="A36" s="106">
        <v>41154</v>
      </c>
      <c r="B36" s="106"/>
      <c r="C36" s="106"/>
      <c r="D36" s="106"/>
      <c r="E36" s="106"/>
      <c r="F36" s="106"/>
      <c r="G36" s="106"/>
      <c r="H36" s="106"/>
      <c r="I36" s="106"/>
    </row>
  </sheetData>
  <mergeCells count="11">
    <mergeCell ref="A20:I20"/>
    <mergeCell ref="A32:I32"/>
    <mergeCell ref="A33:I33"/>
    <mergeCell ref="A34:I34"/>
    <mergeCell ref="A36:I36"/>
    <mergeCell ref="A19:I19"/>
    <mergeCell ref="A5:I5"/>
    <mergeCell ref="A15:I15"/>
    <mergeCell ref="A16:I16"/>
    <mergeCell ref="A17:I17"/>
    <mergeCell ref="A18:I18"/>
  </mergeCells>
  <printOptions gridLines="1"/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0"/>
  <sheetViews>
    <sheetView workbookViewId="0"/>
  </sheetViews>
  <sheetFormatPr defaultRowHeight="12.75"/>
  <cols>
    <col min="1" max="1" width="25.140625" customWidth="1"/>
    <col min="2" max="5" width="9.140625" customWidth="1"/>
    <col min="6" max="6" width="14.85546875" customWidth="1"/>
    <col min="7" max="7" width="13.5703125" customWidth="1"/>
    <col min="8" max="8" width="9.140625" customWidth="1"/>
  </cols>
  <sheetData>
    <row r="1" spans="1:7" ht="23.25">
      <c r="A1" s="20" t="s">
        <v>42</v>
      </c>
    </row>
    <row r="2" spans="1:7" ht="15.75">
      <c r="A2" s="21"/>
      <c r="G2" s="62">
        <v>40998</v>
      </c>
    </row>
    <row r="3" spans="1:7" ht="18">
      <c r="A3" s="22" t="s">
        <v>92</v>
      </c>
    </row>
    <row r="4" spans="1:7" s="33" customFormat="1" ht="15"/>
    <row r="5" spans="1:7" s="33" customFormat="1" ht="15"/>
    <row r="6" spans="1:7" s="33" customFormat="1" ht="15.75">
      <c r="A6" s="21" t="s">
        <v>151</v>
      </c>
      <c r="B6" s="21"/>
      <c r="C6" s="21"/>
      <c r="D6" s="25"/>
      <c r="E6" s="25"/>
      <c r="F6" s="25"/>
      <c r="G6" s="26"/>
    </row>
    <row r="7" spans="1:7">
      <c r="A7" s="25" t="s">
        <v>44</v>
      </c>
      <c r="B7" s="25" t="s">
        <v>152</v>
      </c>
      <c r="C7" s="25"/>
      <c r="D7" s="25"/>
      <c r="E7" s="25"/>
      <c r="F7" s="25"/>
      <c r="G7" s="26"/>
    </row>
    <row r="8" spans="1:7">
      <c r="A8" s="25" t="s">
        <v>46</v>
      </c>
      <c r="B8" s="25" t="s">
        <v>153</v>
      </c>
      <c r="C8" s="25"/>
      <c r="D8" s="25"/>
      <c r="E8" s="25"/>
      <c r="F8" s="25"/>
      <c r="G8" s="26"/>
    </row>
    <row r="9" spans="1:7">
      <c r="A9" s="25" t="s">
        <v>48</v>
      </c>
      <c r="B9" s="25" t="s">
        <v>154</v>
      </c>
      <c r="C9" s="25"/>
      <c r="D9" s="25"/>
      <c r="E9" s="25"/>
      <c r="F9" s="25"/>
      <c r="G9" s="26" t="s">
        <v>155</v>
      </c>
    </row>
    <row r="10" spans="1:7">
      <c r="A10" s="25"/>
      <c r="B10" s="25" t="s">
        <v>156</v>
      </c>
      <c r="C10" s="25"/>
      <c r="D10" s="25"/>
      <c r="E10" s="25"/>
      <c r="F10" s="25"/>
      <c r="G10" s="26"/>
    </row>
    <row r="11" spans="1:7">
      <c r="A11" s="25" t="s">
        <v>52</v>
      </c>
      <c r="B11" t="s">
        <v>157</v>
      </c>
      <c r="G11" s="26" t="s">
        <v>158</v>
      </c>
    </row>
    <row r="12" spans="1:7">
      <c r="A12" s="25"/>
      <c r="B12" s="25" t="s">
        <v>159</v>
      </c>
      <c r="C12" s="25"/>
      <c r="D12" s="25"/>
      <c r="E12" s="25"/>
      <c r="F12" s="25"/>
      <c r="G12" s="26"/>
    </row>
    <row r="13" spans="1:7">
      <c r="A13" s="25" t="s">
        <v>56</v>
      </c>
      <c r="B13" s="25"/>
      <c r="C13" s="28" t="s">
        <v>160</v>
      </c>
      <c r="D13" s="25"/>
      <c r="E13" s="25"/>
      <c r="F13" s="25"/>
      <c r="G13" s="26"/>
    </row>
    <row r="14" spans="1:7">
      <c r="A14" s="25"/>
      <c r="B14" s="25"/>
      <c r="C14" s="25"/>
      <c r="D14" s="25"/>
      <c r="E14" s="25"/>
      <c r="F14" s="25"/>
      <c r="G14" s="26"/>
    </row>
    <row r="15" spans="1:7" ht="15.75">
      <c r="A15" s="21" t="s">
        <v>161</v>
      </c>
      <c r="B15" s="1"/>
      <c r="C15" s="1"/>
      <c r="D15" s="1"/>
      <c r="E15" s="1"/>
      <c r="F15" s="1"/>
      <c r="G15" s="24"/>
    </row>
    <row r="16" spans="1:7">
      <c r="A16" s="25" t="s">
        <v>44</v>
      </c>
      <c r="B16" s="25" t="s">
        <v>59</v>
      </c>
      <c r="C16" s="25"/>
      <c r="D16" s="25"/>
      <c r="E16" s="25"/>
      <c r="F16" s="25"/>
      <c r="G16" s="26"/>
    </row>
    <row r="17" spans="1:7">
      <c r="A17" s="25" t="s">
        <v>46</v>
      </c>
      <c r="B17" s="25" t="s">
        <v>60</v>
      </c>
      <c r="C17" s="25"/>
      <c r="D17" s="25"/>
      <c r="E17" s="25"/>
      <c r="F17" s="25"/>
      <c r="G17" s="26"/>
    </row>
    <row r="18" spans="1:7">
      <c r="A18" s="25" t="s">
        <v>48</v>
      </c>
      <c r="B18" s="25" t="s">
        <v>162</v>
      </c>
      <c r="C18" s="25"/>
      <c r="D18" s="25"/>
      <c r="E18" s="25"/>
      <c r="F18" s="25"/>
      <c r="G18" s="27" t="s">
        <v>163</v>
      </c>
    </row>
    <row r="19" spans="1:7">
      <c r="A19" s="25"/>
      <c r="B19" s="25" t="s">
        <v>164</v>
      </c>
      <c r="C19" s="25"/>
      <c r="D19" s="25"/>
      <c r="E19" s="25"/>
      <c r="F19" s="25"/>
      <c r="G19" s="27"/>
    </row>
    <row r="20" spans="1:7">
      <c r="A20" s="25" t="s">
        <v>52</v>
      </c>
      <c r="B20" s="25" t="s">
        <v>61</v>
      </c>
      <c r="C20" s="25"/>
      <c r="D20" s="25"/>
      <c r="E20" s="25"/>
      <c r="F20" s="25"/>
      <c r="G20" s="27" t="s">
        <v>62</v>
      </c>
    </row>
    <row r="21" spans="1:7">
      <c r="A21" s="25"/>
      <c r="B21" s="25" t="s">
        <v>165</v>
      </c>
      <c r="C21" s="25"/>
      <c r="D21" s="25"/>
      <c r="E21" s="25"/>
      <c r="F21" s="25"/>
      <c r="G21" s="27"/>
    </row>
    <row r="22" spans="1:7">
      <c r="A22" s="25" t="s">
        <v>56</v>
      </c>
      <c r="B22" s="25"/>
      <c r="C22" s="28" t="s">
        <v>64</v>
      </c>
      <c r="D22" s="25"/>
      <c r="E22" s="25"/>
      <c r="F22" s="25"/>
      <c r="G22" s="27"/>
    </row>
    <row r="23" spans="1:7">
      <c r="A23" s="25"/>
      <c r="B23" s="25"/>
      <c r="C23" s="25"/>
      <c r="D23" s="25"/>
      <c r="E23" s="25"/>
      <c r="F23" s="25"/>
      <c r="G23" s="26"/>
    </row>
    <row r="24" spans="1:7" ht="15.75">
      <c r="A24" s="21" t="s">
        <v>166</v>
      </c>
      <c r="B24" s="21"/>
      <c r="C24" s="25"/>
      <c r="D24" s="25"/>
      <c r="E24" s="25"/>
      <c r="F24" s="25"/>
      <c r="G24" s="25"/>
    </row>
    <row r="25" spans="1:7">
      <c r="A25" s="25" t="s">
        <v>44</v>
      </c>
      <c r="B25" s="25" t="s">
        <v>167</v>
      </c>
      <c r="C25" s="25"/>
      <c r="D25" s="25"/>
      <c r="E25" s="25"/>
      <c r="F25" s="25"/>
      <c r="G25" s="63">
        <v>602140597</v>
      </c>
    </row>
    <row r="26" spans="1:7">
      <c r="A26" s="25" t="s">
        <v>46</v>
      </c>
      <c r="B26" s="25" t="s">
        <v>168</v>
      </c>
      <c r="C26" s="25"/>
      <c r="D26" s="25"/>
      <c r="E26" s="25"/>
      <c r="F26" s="25"/>
      <c r="G26" s="63">
        <v>774404980</v>
      </c>
    </row>
    <row r="27" spans="1:7">
      <c r="A27" s="25" t="s">
        <v>48</v>
      </c>
      <c r="B27" s="25" t="s">
        <v>169</v>
      </c>
      <c r="C27" s="25"/>
      <c r="D27" s="25"/>
      <c r="E27" s="25"/>
      <c r="F27" s="25"/>
      <c r="G27" s="27" t="s">
        <v>170</v>
      </c>
    </row>
    <row r="28" spans="1:7">
      <c r="A28" s="25"/>
      <c r="B28" s="25" t="s">
        <v>171</v>
      </c>
      <c r="C28" s="25"/>
      <c r="D28" s="25"/>
      <c r="E28" s="25"/>
      <c r="F28" s="25"/>
      <c r="G28" s="27"/>
    </row>
    <row r="29" spans="1:7">
      <c r="A29" s="25" t="s">
        <v>52</v>
      </c>
      <c r="B29" s="25" t="s">
        <v>172</v>
      </c>
      <c r="C29" s="25"/>
      <c r="D29" s="25"/>
      <c r="E29" s="25"/>
      <c r="F29" s="25"/>
      <c r="G29" s="27" t="s">
        <v>173</v>
      </c>
    </row>
    <row r="30" spans="1:7">
      <c r="A30" s="25"/>
      <c r="B30" s="25" t="s">
        <v>174</v>
      </c>
      <c r="C30" s="25"/>
      <c r="D30" s="25"/>
      <c r="E30" s="25"/>
      <c r="F30" s="25"/>
      <c r="G30" s="63"/>
    </row>
    <row r="31" spans="1:7">
      <c r="A31" s="25" t="s">
        <v>56</v>
      </c>
      <c r="B31" s="25"/>
      <c r="C31" s="28" t="s">
        <v>175</v>
      </c>
      <c r="D31" s="25"/>
      <c r="E31" s="25"/>
      <c r="F31" s="25"/>
      <c r="G31" s="27"/>
    </row>
    <row r="32" spans="1:7">
      <c r="A32" s="25"/>
      <c r="B32" s="25"/>
      <c r="C32" s="25"/>
      <c r="D32" s="25"/>
      <c r="E32" s="25"/>
      <c r="F32" s="25"/>
      <c r="G32" s="26"/>
    </row>
    <row r="33" spans="1:7" ht="15.75">
      <c r="A33" s="21" t="s">
        <v>176</v>
      </c>
      <c r="B33" s="21"/>
      <c r="C33" s="21"/>
      <c r="D33" s="25"/>
      <c r="E33" s="25"/>
      <c r="F33" s="25"/>
      <c r="G33" s="26"/>
    </row>
    <row r="34" spans="1:7">
      <c r="A34" s="25" t="s">
        <v>44</v>
      </c>
      <c r="B34" s="25" t="s">
        <v>177</v>
      </c>
      <c r="C34" s="25"/>
      <c r="D34" s="25"/>
      <c r="E34" s="25"/>
      <c r="F34" s="25"/>
      <c r="G34" s="26"/>
    </row>
    <row r="35" spans="1:7">
      <c r="A35" s="25" t="s">
        <v>46</v>
      </c>
      <c r="B35" s="25" t="s">
        <v>178</v>
      </c>
      <c r="C35" s="25"/>
      <c r="D35" s="25"/>
      <c r="E35" s="25"/>
      <c r="F35" s="25"/>
      <c r="G35" s="26"/>
    </row>
    <row r="36" spans="1:7">
      <c r="A36" s="25" t="s">
        <v>48</v>
      </c>
      <c r="B36" s="25" t="s">
        <v>179</v>
      </c>
      <c r="C36" s="25"/>
      <c r="D36" s="25"/>
      <c r="E36" s="25"/>
      <c r="F36" s="25"/>
      <c r="G36" s="26" t="s">
        <v>180</v>
      </c>
    </row>
    <row r="37" spans="1:7">
      <c r="A37" s="25"/>
      <c r="B37" s="25" t="s">
        <v>181</v>
      </c>
      <c r="C37" s="25"/>
      <c r="D37" s="25"/>
      <c r="E37" s="25"/>
      <c r="F37" s="25"/>
      <c r="G37" s="26"/>
    </row>
    <row r="38" spans="1:7">
      <c r="A38" s="25" t="s">
        <v>52</v>
      </c>
      <c r="B38" s="25" t="s">
        <v>182</v>
      </c>
      <c r="C38" s="25"/>
      <c r="D38" s="25"/>
      <c r="E38" s="25"/>
      <c r="F38" s="25"/>
      <c r="G38" s="26" t="s">
        <v>183</v>
      </c>
    </row>
    <row r="39" spans="1:7">
      <c r="A39" s="25"/>
      <c r="B39" s="25" t="s">
        <v>184</v>
      </c>
      <c r="C39" s="25"/>
      <c r="D39" s="25"/>
      <c r="E39" s="25"/>
      <c r="F39" s="25"/>
      <c r="G39" s="26"/>
    </row>
    <row r="40" spans="1:7">
      <c r="A40" s="25" t="s">
        <v>56</v>
      </c>
      <c r="B40" s="25"/>
      <c r="C40" s="28" t="s">
        <v>185</v>
      </c>
      <c r="D40" s="25"/>
      <c r="E40" s="25"/>
      <c r="F40" s="25"/>
      <c r="G40" s="26"/>
    </row>
    <row r="41" spans="1:7">
      <c r="A41" s="25"/>
      <c r="B41" s="25"/>
      <c r="C41" s="28"/>
      <c r="D41" s="25"/>
      <c r="E41" s="25"/>
      <c r="F41" s="25"/>
      <c r="G41" s="26"/>
    </row>
    <row r="42" spans="1:7" ht="15.75">
      <c r="A42" s="21" t="s">
        <v>43</v>
      </c>
      <c r="B42" s="1"/>
      <c r="C42" s="1"/>
      <c r="D42" s="1"/>
      <c r="E42" s="1"/>
      <c r="F42" s="1"/>
      <c r="G42" s="24"/>
    </row>
    <row r="43" spans="1:7">
      <c r="A43" s="25" t="s">
        <v>44</v>
      </c>
      <c r="B43" s="25" t="s">
        <v>45</v>
      </c>
      <c r="C43" s="25"/>
      <c r="D43" s="25"/>
      <c r="E43" s="25"/>
      <c r="F43" s="25"/>
      <c r="G43" s="26"/>
    </row>
    <row r="44" spans="1:7">
      <c r="A44" s="25" t="s">
        <v>46</v>
      </c>
      <c r="B44" s="25" t="s">
        <v>47</v>
      </c>
      <c r="C44" s="25"/>
      <c r="D44" s="25"/>
      <c r="E44" s="25"/>
      <c r="F44" s="25"/>
      <c r="G44" s="26"/>
    </row>
    <row r="45" spans="1:7">
      <c r="A45" s="25" t="s">
        <v>48</v>
      </c>
      <c r="B45" s="25" t="s">
        <v>49</v>
      </c>
      <c r="C45" s="25"/>
      <c r="D45" s="25"/>
      <c r="E45" s="25"/>
      <c r="F45" s="25"/>
      <c r="G45" s="27" t="s">
        <v>50</v>
      </c>
    </row>
    <row r="46" spans="1:7">
      <c r="A46" s="25"/>
      <c r="B46" s="25" t="s">
        <v>51</v>
      </c>
      <c r="C46" s="25"/>
      <c r="D46" s="25"/>
      <c r="E46" s="25"/>
      <c r="F46" s="25"/>
      <c r="G46" s="27"/>
    </row>
    <row r="47" spans="1:7">
      <c r="A47" s="25" t="s">
        <v>52</v>
      </c>
      <c r="B47" s="25" t="s">
        <v>49</v>
      </c>
      <c r="C47" s="25"/>
      <c r="D47" s="25"/>
      <c r="E47" s="25"/>
      <c r="F47" s="25"/>
      <c r="G47" s="27" t="s">
        <v>50</v>
      </c>
    </row>
    <row r="48" spans="1:7">
      <c r="A48" s="25"/>
      <c r="B48" s="25" t="s">
        <v>51</v>
      </c>
      <c r="C48" s="25"/>
      <c r="D48" s="25"/>
      <c r="E48" s="25"/>
      <c r="F48" s="25"/>
      <c r="G48" s="27"/>
    </row>
    <row r="49" spans="1:7">
      <c r="A49" s="25" t="s">
        <v>56</v>
      </c>
      <c r="B49" s="25"/>
      <c r="C49" s="28" t="s">
        <v>57</v>
      </c>
      <c r="D49" s="25"/>
      <c r="E49" s="25"/>
      <c r="F49" s="25"/>
      <c r="G49" s="26"/>
    </row>
    <row r="50" spans="1:7">
      <c r="A50" s="25"/>
      <c r="B50" s="25"/>
      <c r="C50" s="28"/>
      <c r="D50" s="25"/>
      <c r="E50" s="25"/>
      <c r="F50" s="25"/>
      <c r="G50" s="26"/>
    </row>
    <row r="52" spans="1:7" s="25" customFormat="1" ht="15.75">
      <c r="A52" s="21" t="s">
        <v>186</v>
      </c>
      <c r="B52" s="21"/>
      <c r="C52" s="21"/>
      <c r="G52" s="26"/>
    </row>
    <row r="53" spans="1:7">
      <c r="A53" s="25" t="s">
        <v>44</v>
      </c>
      <c r="B53" s="25" t="s">
        <v>187</v>
      </c>
      <c r="C53" s="25"/>
      <c r="D53" s="25"/>
      <c r="E53" s="25"/>
      <c r="F53" s="25"/>
      <c r="G53" s="26"/>
    </row>
    <row r="54" spans="1:7">
      <c r="A54" s="25" t="s">
        <v>46</v>
      </c>
      <c r="B54" s="25" t="s">
        <v>188</v>
      </c>
      <c r="C54" s="25"/>
      <c r="D54" s="25"/>
      <c r="E54" s="25"/>
      <c r="F54" s="25"/>
      <c r="G54" s="26"/>
    </row>
    <row r="55" spans="1:7">
      <c r="A55" s="25" t="s">
        <v>48</v>
      </c>
      <c r="B55" s="25" t="s">
        <v>189</v>
      </c>
      <c r="C55" s="25"/>
      <c r="D55" s="25"/>
      <c r="E55" s="25"/>
      <c r="F55" s="25"/>
      <c r="G55" s="27" t="s">
        <v>190</v>
      </c>
    </row>
    <row r="56" spans="1:7">
      <c r="A56" s="25"/>
      <c r="B56" s="25" t="s">
        <v>191</v>
      </c>
      <c r="C56" s="25"/>
      <c r="D56" s="25"/>
      <c r="E56" s="25"/>
      <c r="F56" s="25"/>
      <c r="G56" s="27"/>
    </row>
    <row r="57" spans="1:7">
      <c r="A57" s="25" t="s">
        <v>52</v>
      </c>
      <c r="B57" s="25" t="s">
        <v>192</v>
      </c>
      <c r="C57" s="25"/>
      <c r="D57" s="25"/>
      <c r="E57" s="25"/>
      <c r="F57" s="25"/>
      <c r="G57" s="27" t="s">
        <v>193</v>
      </c>
    </row>
    <row r="58" spans="1:7">
      <c r="A58" s="25"/>
      <c r="B58" s="25" t="s">
        <v>194</v>
      </c>
      <c r="C58" s="25"/>
      <c r="D58" s="25"/>
      <c r="E58" s="25"/>
      <c r="F58" s="25"/>
      <c r="G58" s="27"/>
    </row>
    <row r="59" spans="1:7">
      <c r="A59" s="25" t="s">
        <v>56</v>
      </c>
      <c r="B59" s="25"/>
      <c r="C59" s="28" t="s">
        <v>195</v>
      </c>
      <c r="D59" s="25"/>
      <c r="E59" s="25"/>
      <c r="F59" s="25"/>
      <c r="G59" s="27"/>
    </row>
    <row r="60" spans="1:7" ht="15.75">
      <c r="A60" s="21"/>
      <c r="G60" s="29"/>
    </row>
    <row r="61" spans="1:7">
      <c r="A61" s="25"/>
      <c r="B61" s="17"/>
      <c r="G61" s="29"/>
    </row>
    <row r="62" spans="1:7">
      <c r="G62" s="29"/>
    </row>
    <row r="63" spans="1:7">
      <c r="G63" s="29"/>
    </row>
    <row r="64" spans="1:7" ht="15.75">
      <c r="A64" s="21"/>
      <c r="B64" s="1"/>
      <c r="C64" s="1"/>
      <c r="D64" s="1"/>
      <c r="E64" s="1"/>
      <c r="F64" s="1"/>
      <c r="G64" s="24"/>
    </row>
    <row r="65" spans="1:7">
      <c r="A65" s="25"/>
      <c r="B65" s="25"/>
      <c r="C65" s="25"/>
      <c r="D65" s="25"/>
      <c r="E65" s="25"/>
      <c r="F65" s="25"/>
      <c r="G65" s="26"/>
    </row>
    <row r="66" spans="1:7">
      <c r="A66" s="25"/>
      <c r="B66" s="25"/>
      <c r="C66" s="25"/>
      <c r="D66" s="25"/>
      <c r="E66" s="25"/>
      <c r="F66" s="25"/>
      <c r="G66" s="26"/>
    </row>
    <row r="67" spans="1:7">
      <c r="A67" s="25"/>
      <c r="B67" s="25"/>
      <c r="C67" s="25"/>
      <c r="D67" s="25"/>
      <c r="E67" s="25"/>
      <c r="F67" s="25"/>
      <c r="G67" s="27"/>
    </row>
    <row r="68" spans="1:7">
      <c r="A68" s="25"/>
      <c r="B68" s="25"/>
      <c r="C68" s="25"/>
      <c r="D68" s="25"/>
      <c r="E68" s="25"/>
      <c r="F68" s="25"/>
      <c r="G68" s="27"/>
    </row>
    <row r="69" spans="1:7">
      <c r="A69" s="25"/>
      <c r="B69" s="25"/>
      <c r="C69" s="25"/>
      <c r="D69" s="25"/>
      <c r="E69" s="25"/>
      <c r="F69" s="25"/>
      <c r="G69" s="27"/>
    </row>
    <row r="70" spans="1:7">
      <c r="A70" s="25"/>
      <c r="B70" s="25"/>
      <c r="C70" s="25"/>
      <c r="D70" s="25"/>
      <c r="E70" s="25"/>
      <c r="F70" s="25"/>
      <c r="G70" s="27"/>
    </row>
    <row r="71" spans="1:7">
      <c r="A71" s="25"/>
      <c r="B71" s="25"/>
      <c r="C71" s="28"/>
      <c r="D71" s="25"/>
      <c r="E71" s="25"/>
      <c r="F71" s="25"/>
      <c r="G71" s="27"/>
    </row>
    <row r="72" spans="1:7">
      <c r="G72" s="29"/>
    </row>
    <row r="73" spans="1:7">
      <c r="G73" s="29"/>
    </row>
    <row r="74" spans="1:7">
      <c r="G74" s="29"/>
    </row>
    <row r="75" spans="1:7">
      <c r="G75" s="29"/>
    </row>
    <row r="76" spans="1:7">
      <c r="G76" s="29"/>
    </row>
    <row r="77" spans="1:7">
      <c r="G77" s="29"/>
    </row>
    <row r="78" spans="1:7">
      <c r="G78" s="29"/>
    </row>
    <row r="79" spans="1:7">
      <c r="G79" s="29"/>
    </row>
    <row r="80" spans="1:7">
      <c r="G80" s="29"/>
    </row>
    <row r="81" spans="7:7">
      <c r="G81" s="29"/>
    </row>
    <row r="82" spans="7:7">
      <c r="G82" s="29"/>
    </row>
    <row r="83" spans="7:7">
      <c r="G83" s="29"/>
    </row>
    <row r="84" spans="7:7">
      <c r="G84" s="29"/>
    </row>
    <row r="85" spans="7:7">
      <c r="G85" s="29"/>
    </row>
    <row r="86" spans="7:7">
      <c r="G86" s="29"/>
    </row>
    <row r="87" spans="7:7">
      <c r="G87" s="29"/>
    </row>
    <row r="88" spans="7:7">
      <c r="G88" s="29"/>
    </row>
    <row r="89" spans="7:7">
      <c r="G89" s="29"/>
    </row>
    <row r="90" spans="7:7">
      <c r="G90" s="29"/>
    </row>
  </sheetData>
  <hyperlinks>
    <hyperlink ref="C22" r:id="rId1" xr:uid="{00000000-0004-0000-0800-000000000000}"/>
    <hyperlink ref="C31" r:id="rId2" xr:uid="{00000000-0004-0000-0800-000001000000}"/>
    <hyperlink ref="C40" r:id="rId3" xr:uid="{00000000-0004-0000-0800-000002000000}"/>
    <hyperlink ref="C49" r:id="rId4" xr:uid="{00000000-0004-0000-0800-000003000000}"/>
    <hyperlink ref="C59" r:id="rId5" xr:uid="{00000000-0004-0000-0800-000004000000}"/>
  </hyperlinks>
  <printOptions gridLines="1"/>
  <pageMargins left="0.78740157480314998" right="0.78740157480314998" top="1.3775590551181101" bottom="1.5748031496062951" header="0.98385826771653495" footer="1.1811023622047201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workbookViewId="0"/>
  </sheetViews>
  <sheetFormatPr defaultRowHeight="12.75"/>
  <cols>
    <col min="1" max="1" width="9.140625" customWidth="1"/>
    <col min="2" max="2" width="4.85546875" customWidth="1"/>
    <col min="3" max="3" width="8.7109375" customWidth="1"/>
    <col min="4" max="4" width="7" customWidth="1"/>
    <col min="5" max="5" width="12.28515625" customWidth="1"/>
    <col min="6" max="6" width="23.5703125" customWidth="1"/>
    <col min="7" max="7" width="25" customWidth="1"/>
    <col min="8" max="8" width="11.28515625" customWidth="1"/>
    <col min="9" max="9" width="9.140625" customWidth="1"/>
  </cols>
  <sheetData>
    <row r="1" spans="1:10" ht="23.25">
      <c r="A1" s="77" t="s">
        <v>0</v>
      </c>
      <c r="B1" s="77"/>
      <c r="C1" s="77"/>
      <c r="D1" s="77"/>
      <c r="E1" s="77"/>
      <c r="F1" s="77"/>
      <c r="G1" s="77"/>
    </row>
    <row r="2" spans="1:10" s="33" customFormat="1" ht="15">
      <c r="A2" s="76"/>
      <c r="B2" s="76"/>
      <c r="C2" s="76"/>
      <c r="D2" s="76"/>
      <c r="E2" s="76"/>
      <c r="F2" s="76"/>
      <c r="G2" s="76"/>
    </row>
    <row r="3" spans="1:10" ht="18">
      <c r="A3" s="79" t="s">
        <v>196</v>
      </c>
      <c r="B3" s="79"/>
      <c r="C3" s="79"/>
      <c r="D3" s="79"/>
      <c r="E3" s="79"/>
      <c r="F3" s="79"/>
      <c r="G3" s="79"/>
    </row>
    <row r="4" spans="1:10" s="64" customFormat="1" ht="25.5">
      <c r="A4" s="76"/>
      <c r="B4" s="76"/>
      <c r="C4" s="76"/>
      <c r="D4" s="76"/>
      <c r="E4" s="76"/>
      <c r="F4" s="76"/>
      <c r="G4" s="76"/>
    </row>
    <row r="5" spans="1:10">
      <c r="A5" s="6" t="s">
        <v>93</v>
      </c>
      <c r="B5" s="6" t="s">
        <v>4</v>
      </c>
      <c r="C5" s="4" t="s">
        <v>94</v>
      </c>
      <c r="D5" s="42" t="s">
        <v>6</v>
      </c>
      <c r="E5" s="6" t="s">
        <v>95</v>
      </c>
      <c r="F5" s="6" t="s">
        <v>83</v>
      </c>
      <c r="G5" s="41" t="s">
        <v>97</v>
      </c>
      <c r="H5" s="19"/>
    </row>
    <row r="6" spans="1:10">
      <c r="A6" s="76"/>
      <c r="B6" s="76"/>
      <c r="C6" s="76"/>
      <c r="D6" s="76"/>
      <c r="E6" s="76"/>
      <c r="F6" s="76"/>
      <c r="G6" s="76"/>
      <c r="J6" s="65"/>
    </row>
    <row r="7" spans="1:10">
      <c r="A7" s="7" t="s">
        <v>11</v>
      </c>
      <c r="B7" s="7" t="s">
        <v>84</v>
      </c>
      <c r="C7" s="7" t="s">
        <v>197</v>
      </c>
      <c r="D7" s="8" t="s">
        <v>14</v>
      </c>
      <c r="E7" s="7" t="s">
        <v>104</v>
      </c>
      <c r="F7" s="7" t="s">
        <v>198</v>
      </c>
      <c r="G7" s="60" t="s">
        <v>107</v>
      </c>
      <c r="H7" s="13"/>
    </row>
    <row r="8" spans="1:10">
      <c r="A8" s="76"/>
      <c r="B8" s="76"/>
      <c r="C8" s="76"/>
      <c r="D8" s="76"/>
      <c r="E8" s="76"/>
      <c r="F8" s="76"/>
      <c r="G8" s="76"/>
      <c r="H8" s="29"/>
    </row>
    <row r="9" spans="1:10">
      <c r="A9" s="7" t="s">
        <v>17</v>
      </c>
      <c r="B9" s="7" t="s">
        <v>84</v>
      </c>
      <c r="C9" s="7" t="s">
        <v>199</v>
      </c>
      <c r="D9" s="8" t="s">
        <v>14</v>
      </c>
      <c r="E9" s="7" t="s">
        <v>99</v>
      </c>
      <c r="F9" s="7" t="s">
        <v>200</v>
      </c>
      <c r="G9" s="60" t="s">
        <v>201</v>
      </c>
      <c r="H9" s="13"/>
    </row>
    <row r="10" spans="1:10">
      <c r="A10" s="76"/>
      <c r="B10" s="76"/>
      <c r="C10" s="76"/>
      <c r="D10" s="76"/>
      <c r="E10" s="76"/>
      <c r="F10" s="76"/>
      <c r="G10" s="76"/>
    </row>
    <row r="11" spans="1:10">
      <c r="A11" s="7" t="s">
        <v>20</v>
      </c>
      <c r="B11" s="7" t="s">
        <v>84</v>
      </c>
      <c r="C11" s="7" t="s">
        <v>202</v>
      </c>
      <c r="D11" s="8" t="s">
        <v>14</v>
      </c>
      <c r="E11" s="7" t="s">
        <v>112</v>
      </c>
      <c r="F11" s="7" t="s">
        <v>203</v>
      </c>
      <c r="G11" s="60" t="s">
        <v>110</v>
      </c>
    </row>
    <row r="12" spans="1:10">
      <c r="A12" s="76"/>
      <c r="B12" s="76"/>
      <c r="C12" s="76"/>
      <c r="D12" s="76"/>
      <c r="E12" s="76"/>
      <c r="F12" s="76"/>
      <c r="G12" s="76"/>
    </row>
    <row r="13" spans="1:10">
      <c r="A13" s="7" t="s">
        <v>22</v>
      </c>
      <c r="B13" s="7" t="s">
        <v>84</v>
      </c>
      <c r="C13" s="7" t="s">
        <v>204</v>
      </c>
      <c r="D13" s="8" t="s">
        <v>14</v>
      </c>
      <c r="E13" s="7" t="s">
        <v>99</v>
      </c>
      <c r="F13" s="7" t="s">
        <v>122</v>
      </c>
      <c r="G13" s="60" t="s">
        <v>205</v>
      </c>
    </row>
    <row r="14" spans="1:10">
      <c r="A14" s="76"/>
      <c r="B14" s="76"/>
      <c r="C14" s="76"/>
      <c r="D14" s="76"/>
      <c r="E14" s="76"/>
      <c r="F14" s="76"/>
      <c r="G14" s="76"/>
    </row>
    <row r="15" spans="1:10">
      <c r="A15" s="7" t="s">
        <v>23</v>
      </c>
      <c r="B15" s="7" t="s">
        <v>84</v>
      </c>
      <c r="C15" s="7" t="s">
        <v>206</v>
      </c>
      <c r="D15" s="8" t="s">
        <v>14</v>
      </c>
      <c r="E15" s="7" t="s">
        <v>112</v>
      </c>
      <c r="F15" s="7" t="s">
        <v>207</v>
      </c>
      <c r="G15" s="60" t="s">
        <v>102</v>
      </c>
    </row>
    <row r="16" spans="1:10">
      <c r="A16" s="76"/>
      <c r="B16" s="76"/>
      <c r="C16" s="76"/>
      <c r="D16" s="76"/>
      <c r="E16" s="76"/>
      <c r="F16" s="76"/>
      <c r="G16" s="76"/>
    </row>
    <row r="17" spans="1:7">
      <c r="A17" s="7" t="s">
        <v>25</v>
      </c>
      <c r="B17" s="7" t="s">
        <v>84</v>
      </c>
      <c r="C17" s="7" t="s">
        <v>208</v>
      </c>
      <c r="D17" s="8" t="s">
        <v>14</v>
      </c>
      <c r="E17" s="7" t="s">
        <v>104</v>
      </c>
      <c r="F17" s="7" t="s">
        <v>209</v>
      </c>
      <c r="G17" s="60" t="s">
        <v>210</v>
      </c>
    </row>
    <row r="18" spans="1:7">
      <c r="G18" s="66"/>
    </row>
  </sheetData>
  <mergeCells count="10">
    <mergeCell ref="A10:G10"/>
    <mergeCell ref="A12:G12"/>
    <mergeCell ref="A14:G14"/>
    <mergeCell ref="A16:G16"/>
    <mergeCell ref="A1:G1"/>
    <mergeCell ref="A2:G2"/>
    <mergeCell ref="A3:G3"/>
    <mergeCell ref="A4:G4"/>
    <mergeCell ref="A6:G6"/>
    <mergeCell ref="A8:G8"/>
  </mergeCells>
  <printOptions gridLines="1"/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6"/>
  <sheetViews>
    <sheetView workbookViewId="0"/>
  </sheetViews>
  <sheetFormatPr defaultRowHeight="12.75"/>
  <cols>
    <col min="1" max="1" width="25.5703125" customWidth="1"/>
    <col min="2" max="5" width="9.140625" customWidth="1"/>
    <col min="6" max="6" width="16.7109375" customWidth="1"/>
    <col min="7" max="7" width="14.42578125" customWidth="1"/>
    <col min="8" max="8" width="9.140625" customWidth="1"/>
  </cols>
  <sheetData>
    <row r="1" spans="1:7" ht="23.25">
      <c r="A1" s="20" t="s">
        <v>42</v>
      </c>
    </row>
    <row r="2" spans="1:7" s="1" customFormat="1" ht="15.75">
      <c r="A2" s="21"/>
    </row>
    <row r="3" spans="1:7" ht="18">
      <c r="A3" s="22" t="s">
        <v>1</v>
      </c>
    </row>
    <row r="4" spans="1:7" s="1" customFormat="1" ht="15.75">
      <c r="A4" s="21"/>
      <c r="G4" s="23">
        <v>41154</v>
      </c>
    </row>
    <row r="5" spans="1:7" s="1" customFormat="1" ht="15.75">
      <c r="A5" s="21"/>
    </row>
    <row r="6" spans="1:7" s="1" customFormat="1" ht="15.75">
      <c r="A6" s="21" t="s">
        <v>43</v>
      </c>
      <c r="G6" s="24"/>
    </row>
    <row r="7" spans="1:7" s="1" customFormat="1" ht="15">
      <c r="A7" s="25" t="s">
        <v>44</v>
      </c>
      <c r="B7" s="25" t="s">
        <v>45</v>
      </c>
      <c r="C7" s="25"/>
      <c r="D7" s="25"/>
      <c r="E7" s="25"/>
      <c r="F7" s="25"/>
      <c r="G7" s="26"/>
    </row>
    <row r="8" spans="1:7" s="25" customFormat="1">
      <c r="A8" s="25" t="s">
        <v>46</v>
      </c>
      <c r="B8" s="25" t="s">
        <v>47</v>
      </c>
      <c r="G8" s="26"/>
    </row>
    <row r="9" spans="1:7" s="25" customFormat="1">
      <c r="A9" s="25" t="s">
        <v>48</v>
      </c>
      <c r="B9" s="25" t="s">
        <v>49</v>
      </c>
      <c r="G9" s="27" t="s">
        <v>50</v>
      </c>
    </row>
    <row r="10" spans="1:7" s="25" customFormat="1">
      <c r="B10" s="25" t="s">
        <v>51</v>
      </c>
      <c r="G10" s="27"/>
    </row>
    <row r="11" spans="1:7" s="25" customFormat="1">
      <c r="A11" s="25" t="s">
        <v>52</v>
      </c>
      <c r="B11" s="25" t="s">
        <v>53</v>
      </c>
      <c r="G11" s="27" t="s">
        <v>54</v>
      </c>
    </row>
    <row r="12" spans="1:7" s="25" customFormat="1">
      <c r="B12" s="25" t="s">
        <v>55</v>
      </c>
      <c r="G12" s="27"/>
    </row>
    <row r="13" spans="1:7" s="25" customFormat="1">
      <c r="A13" s="25" t="s">
        <v>56</v>
      </c>
      <c r="C13" s="28" t="s">
        <v>57</v>
      </c>
      <c r="G13" s="26"/>
    </row>
    <row r="14" spans="1:7" s="25" customFormat="1">
      <c r="G14" s="27"/>
    </row>
    <row r="15" spans="1:7" s="25" customFormat="1" ht="15.75">
      <c r="A15" s="21" t="s">
        <v>58</v>
      </c>
      <c r="B15" s="1"/>
      <c r="C15" s="1"/>
      <c r="D15" s="1"/>
      <c r="E15" s="1"/>
      <c r="F15" s="1"/>
      <c r="G15" s="24"/>
    </row>
    <row r="16" spans="1:7" s="25" customFormat="1">
      <c r="A16" s="25" t="s">
        <v>44</v>
      </c>
      <c r="B16" s="25" t="s">
        <v>59</v>
      </c>
      <c r="G16" s="26"/>
    </row>
    <row r="17" spans="1:7" s="25" customFormat="1">
      <c r="A17" s="25" t="s">
        <v>46</v>
      </c>
      <c r="B17" s="25" t="s">
        <v>60</v>
      </c>
      <c r="G17" s="26"/>
    </row>
    <row r="18" spans="1:7" s="25" customFormat="1">
      <c r="A18" s="25" t="s">
        <v>48</v>
      </c>
      <c r="B18" s="25" t="s">
        <v>61</v>
      </c>
      <c r="G18" s="27" t="s">
        <v>62</v>
      </c>
    </row>
    <row r="19" spans="1:7" s="25" customFormat="1">
      <c r="B19" s="25" t="s">
        <v>63</v>
      </c>
      <c r="G19" s="27"/>
    </row>
    <row r="20" spans="1:7" s="25" customFormat="1">
      <c r="A20" s="25" t="s">
        <v>52</v>
      </c>
      <c r="B20" s="25" t="s">
        <v>61</v>
      </c>
      <c r="G20" s="27" t="s">
        <v>62</v>
      </c>
    </row>
    <row r="21" spans="1:7" s="25" customFormat="1">
      <c r="B21" s="25" t="s">
        <v>63</v>
      </c>
      <c r="G21" s="27"/>
    </row>
    <row r="22" spans="1:7" s="25" customFormat="1">
      <c r="A22" s="25" t="s">
        <v>56</v>
      </c>
      <c r="C22" s="28" t="s">
        <v>64</v>
      </c>
      <c r="G22" s="27"/>
    </row>
    <row r="23" spans="1:7" s="25" customFormat="1">
      <c r="G23" s="27"/>
    </row>
    <row r="24" spans="1:7" s="1" customFormat="1" ht="15.75">
      <c r="A24" s="21" t="s">
        <v>65</v>
      </c>
      <c r="G24" s="24"/>
    </row>
    <row r="25" spans="1:7" s="25" customFormat="1">
      <c r="A25" s="25" t="s">
        <v>44</v>
      </c>
      <c r="B25" s="25" t="s">
        <v>66</v>
      </c>
      <c r="G25" s="26"/>
    </row>
    <row r="26" spans="1:7" s="25" customFormat="1">
      <c r="A26" s="25" t="s">
        <v>46</v>
      </c>
      <c r="B26" s="25" t="s">
        <v>67</v>
      </c>
      <c r="G26" s="26"/>
    </row>
    <row r="27" spans="1:7" s="25" customFormat="1">
      <c r="A27" s="25" t="s">
        <v>48</v>
      </c>
      <c r="B27" s="25" t="s">
        <v>68</v>
      </c>
      <c r="G27" s="27" t="s">
        <v>69</v>
      </c>
    </row>
    <row r="28" spans="1:7" s="25" customFormat="1">
      <c r="B28" s="25" t="s">
        <v>70</v>
      </c>
      <c r="G28" s="27"/>
    </row>
    <row r="29" spans="1:7" s="25" customFormat="1">
      <c r="A29" s="25" t="s">
        <v>52</v>
      </c>
      <c r="B29" s="25" t="s">
        <v>71</v>
      </c>
      <c r="G29" s="27"/>
    </row>
    <row r="30" spans="1:7" s="25" customFormat="1">
      <c r="B30" s="25" t="s">
        <v>72</v>
      </c>
      <c r="G30" s="27"/>
    </row>
    <row r="31" spans="1:7" s="25" customFormat="1">
      <c r="A31" s="25" t="s">
        <v>56</v>
      </c>
      <c r="C31" s="28" t="s">
        <v>73</v>
      </c>
      <c r="G31" s="27"/>
    </row>
    <row r="32" spans="1:7" s="25" customFormat="1">
      <c r="G32" s="27"/>
    </row>
    <row r="33" spans="1:7" s="25" customFormat="1" ht="15.75">
      <c r="A33" s="21" t="s">
        <v>74</v>
      </c>
      <c r="B33" s="21"/>
      <c r="C33" s="21"/>
      <c r="G33" s="26"/>
    </row>
    <row r="34" spans="1:7" s="25" customFormat="1">
      <c r="A34" s="25" t="s">
        <v>44</v>
      </c>
      <c r="B34" s="25" t="s">
        <v>75</v>
      </c>
      <c r="G34" s="26"/>
    </row>
    <row r="35" spans="1:7" s="25" customFormat="1">
      <c r="A35" s="25" t="s">
        <v>46</v>
      </c>
      <c r="B35" s="25" t="s">
        <v>76</v>
      </c>
      <c r="G35" s="26" t="s">
        <v>77</v>
      </c>
    </row>
    <row r="36" spans="1:7" s="25" customFormat="1">
      <c r="A36" s="25" t="s">
        <v>48</v>
      </c>
      <c r="B36" s="25" t="s">
        <v>78</v>
      </c>
      <c r="G36" s="26" t="s">
        <v>77</v>
      </c>
    </row>
    <row r="37" spans="1:7" s="25" customFormat="1">
      <c r="B37" s="25" t="s">
        <v>79</v>
      </c>
      <c r="G37" s="27"/>
    </row>
    <row r="38" spans="1:7" s="25" customFormat="1">
      <c r="A38" s="25" t="s">
        <v>52</v>
      </c>
      <c r="B38" s="25" t="s">
        <v>78</v>
      </c>
      <c r="G38" s="26" t="s">
        <v>77</v>
      </c>
    </row>
    <row r="39" spans="1:7" s="25" customFormat="1">
      <c r="B39" s="25" t="s">
        <v>79</v>
      </c>
      <c r="G39" s="27"/>
    </row>
    <row r="40" spans="1:7" s="25" customFormat="1">
      <c r="A40" s="25" t="s">
        <v>56</v>
      </c>
      <c r="C40" s="28" t="s">
        <v>80</v>
      </c>
    </row>
    <row r="41" spans="1:7" s="25" customFormat="1"/>
    <row r="42" spans="1:7">
      <c r="A42" s="25"/>
      <c r="B42" s="25"/>
      <c r="C42" s="25"/>
      <c r="D42" s="25"/>
      <c r="E42" s="25"/>
      <c r="F42" s="25"/>
      <c r="G42" s="25"/>
    </row>
    <row r="43" spans="1:7">
      <c r="B43" s="25"/>
      <c r="C43" s="25"/>
      <c r="D43" s="25"/>
      <c r="E43" s="25"/>
      <c r="F43" s="25"/>
      <c r="G43" s="29"/>
    </row>
    <row r="44" spans="1:7">
      <c r="B44" s="25"/>
      <c r="C44" s="25"/>
      <c r="D44" s="25"/>
      <c r="E44" s="25"/>
      <c r="F44" s="25"/>
      <c r="G44" s="30" t="s">
        <v>81</v>
      </c>
    </row>
    <row r="45" spans="1:7">
      <c r="G45" s="29"/>
    </row>
    <row r="46" spans="1:7">
      <c r="G46" s="29"/>
    </row>
    <row r="47" spans="1:7">
      <c r="B47" s="25"/>
      <c r="C47" s="25"/>
      <c r="D47" s="25"/>
      <c r="E47" s="25"/>
      <c r="F47" s="25"/>
      <c r="G47" s="26"/>
    </row>
    <row r="48" spans="1:7">
      <c r="G48" s="31"/>
    </row>
    <row r="49" spans="1:7">
      <c r="G49" s="29"/>
    </row>
    <row r="50" spans="1:7" ht="15.75">
      <c r="A50" s="21"/>
      <c r="B50" s="1"/>
      <c r="C50" s="1"/>
      <c r="D50" s="1"/>
      <c r="E50" s="1"/>
      <c r="F50" s="1"/>
      <c r="G50" s="1"/>
    </row>
    <row r="51" spans="1:7">
      <c r="A51" s="25"/>
      <c r="B51" s="25"/>
      <c r="C51" s="25"/>
      <c r="D51" s="25"/>
      <c r="E51" s="25"/>
      <c r="F51" s="25"/>
      <c r="G51" s="26"/>
    </row>
    <row r="52" spans="1:7">
      <c r="A52" s="25"/>
      <c r="B52" s="25"/>
      <c r="C52" s="25"/>
      <c r="D52" s="25"/>
      <c r="E52" s="25"/>
      <c r="F52" s="25"/>
      <c r="G52" s="26"/>
    </row>
    <row r="53" spans="1:7">
      <c r="A53" s="25"/>
      <c r="B53" s="25"/>
      <c r="C53" s="25"/>
      <c r="D53" s="25"/>
      <c r="E53" s="25"/>
      <c r="F53" s="25"/>
      <c r="G53" s="26"/>
    </row>
    <row r="54" spans="1:7">
      <c r="A54" s="25"/>
      <c r="B54" s="25"/>
      <c r="C54" s="25"/>
      <c r="D54" s="25"/>
      <c r="E54" s="25"/>
      <c r="F54" s="25"/>
      <c r="G54" s="26"/>
    </row>
    <row r="55" spans="1:7">
      <c r="A55" s="25"/>
      <c r="B55" s="25"/>
      <c r="C55" s="25"/>
      <c r="D55" s="25"/>
      <c r="E55" s="25"/>
      <c r="F55" s="25"/>
      <c r="G55" s="26"/>
    </row>
    <row r="58" spans="1:7" s="1" customFormat="1" ht="15.75">
      <c r="A58" s="21"/>
    </row>
    <row r="61" spans="1:7">
      <c r="G61" s="32"/>
    </row>
    <row r="62" spans="1:7">
      <c r="G62" s="31"/>
    </row>
    <row r="66" s="1" customFormat="1" ht="15"/>
  </sheetData>
  <hyperlinks>
    <hyperlink ref="C13" r:id="rId1" xr:uid="{00000000-0004-0000-0100-000000000000}"/>
    <hyperlink ref="C22" r:id="rId2" xr:uid="{00000000-0004-0000-0100-000001000000}"/>
    <hyperlink ref="C31" r:id="rId3" xr:uid="{00000000-0004-0000-0100-000002000000}"/>
    <hyperlink ref="C40" r:id="rId4" xr:uid="{00000000-0004-0000-0100-000003000000}"/>
  </hyperlinks>
  <printOptions gridLines="1"/>
  <pageMargins left="0.78740157480314998" right="0.78740157480314998" top="1.181102362204725" bottom="0.98385826771653595" header="0.78740157480314998" footer="0.59015748031496096"/>
  <pageSetup paperSize="0" scale="95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workbookViewId="0"/>
  </sheetViews>
  <sheetFormatPr defaultRowHeight="12.75"/>
  <cols>
    <col min="1" max="1" width="4.85546875" customWidth="1"/>
    <col min="2" max="2" width="6" customWidth="1"/>
    <col min="3" max="3" width="4.5703125" customWidth="1"/>
    <col min="4" max="4" width="6.5703125" customWidth="1"/>
    <col min="5" max="5" width="7.7109375" customWidth="1"/>
    <col min="6" max="7" width="14.42578125" customWidth="1"/>
    <col min="8" max="8" width="8.85546875" customWidth="1"/>
    <col min="9" max="9" width="10.7109375" customWidth="1"/>
    <col min="10" max="10" width="14" customWidth="1"/>
    <col min="11" max="11" width="9.140625" customWidth="1"/>
  </cols>
  <sheetData>
    <row r="1" spans="1:10" ht="23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1" customFormat="1" ht="15">
      <c r="A2" s="82"/>
      <c r="B2" s="82"/>
      <c r="C2" s="82"/>
      <c r="D2" s="82"/>
      <c r="E2" s="82"/>
      <c r="F2" s="82"/>
      <c r="G2" s="82"/>
      <c r="H2" s="82"/>
      <c r="I2" s="82"/>
      <c r="J2" s="82"/>
    </row>
    <row r="3" spans="1:10" ht="18">
      <c r="A3" s="83" t="s">
        <v>82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s="33" customFormat="1" ht="15">
      <c r="A4" s="82"/>
      <c r="B4" s="82"/>
      <c r="C4" s="82"/>
      <c r="D4" s="82"/>
      <c r="E4" s="82"/>
      <c r="F4" s="82"/>
      <c r="G4" s="82"/>
      <c r="H4" s="82"/>
      <c r="I4" s="82"/>
      <c r="J4" s="82"/>
    </row>
    <row r="5" spans="1:10">
      <c r="A5" s="34" t="s">
        <v>2</v>
      </c>
      <c r="B5" s="5" t="s">
        <v>3</v>
      </c>
      <c r="C5" s="6" t="s">
        <v>4</v>
      </c>
      <c r="D5" s="6" t="s">
        <v>5</v>
      </c>
      <c r="E5" s="4" t="s">
        <v>6</v>
      </c>
      <c r="F5" s="4" t="s">
        <v>7</v>
      </c>
      <c r="G5" s="4" t="s">
        <v>8</v>
      </c>
      <c r="H5" s="6" t="s">
        <v>9</v>
      </c>
      <c r="I5" s="6" t="s">
        <v>10</v>
      </c>
      <c r="J5" s="35" t="s">
        <v>83</v>
      </c>
    </row>
    <row r="6" spans="1:10" s="1" customFormat="1" ht="15">
      <c r="A6" s="82"/>
      <c r="B6" s="82"/>
      <c r="C6" s="82"/>
      <c r="D6" s="82"/>
      <c r="E6" s="82"/>
      <c r="F6" s="82"/>
      <c r="G6" s="82"/>
      <c r="H6" s="82"/>
      <c r="I6" s="82"/>
      <c r="J6" s="82"/>
    </row>
    <row r="7" spans="1:10">
      <c r="A7" s="36" t="s">
        <v>11</v>
      </c>
      <c r="B7" s="37" t="s">
        <v>11</v>
      </c>
      <c r="C7" s="38" t="s">
        <v>84</v>
      </c>
      <c r="D7" s="38" t="s">
        <v>85</v>
      </c>
      <c r="E7" s="39" t="s">
        <v>14</v>
      </c>
      <c r="F7" s="40" t="s">
        <v>86</v>
      </c>
      <c r="G7" s="40" t="s">
        <v>16</v>
      </c>
      <c r="H7" s="36"/>
      <c r="I7" s="38"/>
      <c r="J7" s="40" t="s">
        <v>86</v>
      </c>
    </row>
    <row r="8" spans="1:10">
      <c r="A8" s="41" t="s">
        <v>17</v>
      </c>
      <c r="B8" s="5"/>
      <c r="C8" s="6"/>
      <c r="D8" s="6"/>
      <c r="E8" s="42" t="s">
        <v>87</v>
      </c>
      <c r="F8" s="9" t="s">
        <v>88</v>
      </c>
      <c r="G8" s="9" t="s">
        <v>86</v>
      </c>
      <c r="H8" s="41"/>
      <c r="I8" s="6"/>
      <c r="J8" s="9"/>
    </row>
    <row r="9" spans="1:10">
      <c r="A9" s="43" t="s">
        <v>20</v>
      </c>
      <c r="B9" s="44"/>
      <c r="C9" s="45"/>
      <c r="D9" s="45"/>
      <c r="E9" s="46" t="s">
        <v>89</v>
      </c>
      <c r="F9" s="47" t="s">
        <v>16</v>
      </c>
      <c r="G9" s="47" t="s">
        <v>88</v>
      </c>
      <c r="H9" s="43"/>
      <c r="I9" s="45"/>
      <c r="J9" s="47"/>
    </row>
    <row r="10" spans="1:10">
      <c r="A10" s="80"/>
      <c r="B10" s="80"/>
      <c r="C10" s="80"/>
      <c r="D10" s="80"/>
      <c r="E10" s="80"/>
      <c r="F10" s="80"/>
      <c r="G10" s="80"/>
      <c r="H10" s="80"/>
      <c r="I10" s="80"/>
      <c r="J10" s="80"/>
    </row>
    <row r="11" spans="1:10">
      <c r="A11" s="43" t="s">
        <v>22</v>
      </c>
      <c r="B11" s="44" t="s">
        <v>17</v>
      </c>
      <c r="C11" s="45" t="s">
        <v>84</v>
      </c>
      <c r="D11" s="45" t="s">
        <v>90</v>
      </c>
      <c r="E11" s="46" t="s">
        <v>14</v>
      </c>
      <c r="F11" s="47" t="s">
        <v>88</v>
      </c>
      <c r="G11" s="47" t="s">
        <v>16</v>
      </c>
      <c r="H11" s="43"/>
      <c r="I11" s="45"/>
      <c r="J11" s="47" t="s">
        <v>88</v>
      </c>
    </row>
    <row r="12" spans="1:10">
      <c r="A12" s="41" t="s">
        <v>23</v>
      </c>
      <c r="B12" s="5"/>
      <c r="C12" s="6"/>
      <c r="D12" s="6"/>
      <c r="E12" s="42" t="s">
        <v>87</v>
      </c>
      <c r="F12" s="9" t="s">
        <v>86</v>
      </c>
      <c r="G12" s="9" t="s">
        <v>88</v>
      </c>
      <c r="H12" s="41"/>
      <c r="I12" s="6"/>
      <c r="J12" s="9"/>
    </row>
    <row r="13" spans="1:10">
      <c r="A13" s="43" t="s">
        <v>25</v>
      </c>
      <c r="B13" s="44"/>
      <c r="C13" s="45"/>
      <c r="D13" s="45"/>
      <c r="E13" s="46" t="s">
        <v>89</v>
      </c>
      <c r="F13" s="47" t="s">
        <v>16</v>
      </c>
      <c r="G13" s="47" t="s">
        <v>86</v>
      </c>
      <c r="H13" s="43"/>
      <c r="I13" s="45"/>
      <c r="J13" s="47"/>
    </row>
    <row r="14" spans="1:10">
      <c r="A14" s="80"/>
      <c r="B14" s="80"/>
      <c r="C14" s="80"/>
      <c r="D14" s="80"/>
      <c r="E14" s="80"/>
      <c r="F14" s="80"/>
      <c r="G14" s="80"/>
      <c r="H14" s="80"/>
      <c r="I14" s="80"/>
      <c r="J14" s="80"/>
    </row>
    <row r="15" spans="1:10">
      <c r="A15" s="43" t="s">
        <v>26</v>
      </c>
      <c r="B15" s="44" t="s">
        <v>20</v>
      </c>
      <c r="C15" s="45" t="s">
        <v>84</v>
      </c>
      <c r="D15" s="45" t="s">
        <v>91</v>
      </c>
      <c r="E15" s="46" t="s">
        <v>14</v>
      </c>
      <c r="F15" s="47" t="s">
        <v>16</v>
      </c>
      <c r="G15" s="47" t="s">
        <v>86</v>
      </c>
      <c r="H15" s="43"/>
      <c r="I15" s="45"/>
      <c r="J15" s="47" t="s">
        <v>16</v>
      </c>
    </row>
    <row r="16" spans="1:10">
      <c r="A16" s="41" t="s">
        <v>28</v>
      </c>
      <c r="B16" s="5"/>
      <c r="C16" s="6"/>
      <c r="D16" s="6"/>
      <c r="E16" s="42" t="s">
        <v>87</v>
      </c>
      <c r="F16" s="9" t="s">
        <v>88</v>
      </c>
      <c r="G16" s="9" t="s">
        <v>16</v>
      </c>
      <c r="H16" s="41"/>
      <c r="I16" s="6"/>
      <c r="J16" s="9"/>
    </row>
    <row r="17" spans="1:10">
      <c r="A17" s="41" t="s">
        <v>29</v>
      </c>
      <c r="B17" s="5"/>
      <c r="C17" s="6"/>
      <c r="D17" s="6"/>
      <c r="E17" s="42" t="s">
        <v>89</v>
      </c>
      <c r="F17" s="9" t="s">
        <v>86</v>
      </c>
      <c r="G17" s="9" t="s">
        <v>88</v>
      </c>
      <c r="H17" s="41"/>
      <c r="I17" s="6"/>
      <c r="J17" s="9"/>
    </row>
    <row r="18" spans="1:10">
      <c r="A18" s="12"/>
      <c r="B18" s="11"/>
      <c r="C18" s="12"/>
      <c r="D18" s="12"/>
      <c r="E18" s="13"/>
      <c r="F18" s="11"/>
      <c r="G18" s="11"/>
      <c r="H18" s="48"/>
      <c r="I18" s="12"/>
    </row>
    <row r="19" spans="1:10">
      <c r="A19" s="12"/>
      <c r="B19" s="12"/>
      <c r="C19" s="12"/>
      <c r="D19" s="12"/>
      <c r="E19" s="13"/>
      <c r="F19" s="11"/>
      <c r="G19" s="11"/>
      <c r="H19" s="48"/>
      <c r="I19" s="12"/>
    </row>
    <row r="20" spans="1:10">
      <c r="A20" s="12"/>
      <c r="B20" s="12"/>
      <c r="C20" s="12"/>
      <c r="D20" s="12"/>
      <c r="E20" s="13"/>
      <c r="F20" s="11"/>
      <c r="G20" s="11"/>
      <c r="H20" s="48"/>
      <c r="I20" s="12"/>
    </row>
    <row r="21" spans="1:10">
      <c r="A21" s="12"/>
      <c r="B21" s="12"/>
      <c r="C21" s="12"/>
      <c r="D21" s="12"/>
      <c r="E21" s="13"/>
      <c r="F21" s="11"/>
      <c r="G21" s="11"/>
      <c r="H21" s="48"/>
      <c r="I21" s="12"/>
    </row>
    <row r="22" spans="1:10">
      <c r="A22" s="12"/>
      <c r="B22" s="12"/>
      <c r="C22" s="12"/>
      <c r="D22" s="12"/>
      <c r="E22" s="13"/>
      <c r="F22" s="11"/>
      <c r="G22" s="11"/>
      <c r="H22" s="11"/>
      <c r="I22" s="12"/>
    </row>
    <row r="23" spans="1:10" s="25" customFormat="1">
      <c r="A23" s="12"/>
      <c r="B23" s="12"/>
      <c r="C23" s="12"/>
      <c r="D23" s="12"/>
      <c r="E23" s="13"/>
      <c r="F23" s="11"/>
      <c r="G23" s="11"/>
      <c r="H23" s="11"/>
      <c r="I23" s="12"/>
    </row>
    <row r="24" spans="1:10">
      <c r="A24" s="12"/>
      <c r="B24" s="12"/>
      <c r="C24" s="12"/>
      <c r="D24" s="12"/>
      <c r="E24" s="13"/>
      <c r="F24" s="11"/>
      <c r="G24" s="11"/>
      <c r="H24" s="11"/>
      <c r="I24" s="12"/>
    </row>
    <row r="25" spans="1:10">
      <c r="A25" s="12"/>
      <c r="B25" s="11"/>
      <c r="C25" s="12"/>
      <c r="D25" s="12"/>
      <c r="E25" s="13"/>
      <c r="F25" s="11"/>
      <c r="G25" s="11"/>
      <c r="H25" s="11"/>
      <c r="I25" s="12"/>
    </row>
    <row r="26" spans="1:10">
      <c r="A26" s="12"/>
      <c r="B26" s="12"/>
      <c r="C26" s="12"/>
      <c r="D26" s="12"/>
      <c r="E26" s="13"/>
      <c r="F26" s="11"/>
      <c r="G26" s="11"/>
      <c r="H26" s="11"/>
      <c r="I26" s="12"/>
    </row>
    <row r="27" spans="1:10">
      <c r="A27" s="12"/>
      <c r="B27" s="11"/>
      <c r="C27" s="12"/>
      <c r="D27" s="12"/>
      <c r="E27" s="13"/>
      <c r="F27" s="11"/>
      <c r="G27" s="11"/>
      <c r="H27" s="11"/>
      <c r="I27" s="12"/>
    </row>
    <row r="28" spans="1:10">
      <c r="A28" s="12"/>
      <c r="B28" s="11"/>
      <c r="C28" s="12"/>
      <c r="D28" s="12"/>
      <c r="E28" s="13"/>
      <c r="F28" s="11"/>
      <c r="G28" s="11"/>
      <c r="H28" s="11"/>
      <c r="I28" s="12"/>
    </row>
    <row r="29" spans="1:10" s="25" customFormat="1">
      <c r="A29" s="12"/>
      <c r="B29" s="12"/>
      <c r="C29" s="12"/>
      <c r="D29" s="49"/>
      <c r="E29" s="13"/>
      <c r="F29" s="11"/>
      <c r="G29" s="11"/>
      <c r="H29" s="11"/>
      <c r="I29" s="12"/>
    </row>
    <row r="30" spans="1:10">
      <c r="A30" s="12"/>
      <c r="B30" s="12"/>
      <c r="C30" s="12"/>
      <c r="D30" s="49"/>
      <c r="E30" s="13"/>
      <c r="F30" s="11"/>
      <c r="G30" s="11"/>
      <c r="H30" s="11"/>
      <c r="I30" s="12"/>
    </row>
    <row r="31" spans="1:10">
      <c r="A31" s="12"/>
      <c r="B31" s="12"/>
      <c r="C31" s="12"/>
      <c r="D31" s="12"/>
      <c r="E31" s="13"/>
      <c r="F31" s="11"/>
      <c r="G31" s="11"/>
      <c r="H31" s="11"/>
      <c r="I31" s="12"/>
    </row>
    <row r="32" spans="1:10">
      <c r="A32" s="12"/>
      <c r="B32" s="12"/>
      <c r="C32" s="12"/>
      <c r="D32" s="12"/>
      <c r="E32" s="13"/>
      <c r="F32" s="11"/>
      <c r="G32" s="11"/>
      <c r="H32" s="11"/>
      <c r="I32" s="12"/>
    </row>
    <row r="33" spans="1:9">
      <c r="A33" s="12"/>
      <c r="B33" s="12"/>
      <c r="C33" s="12"/>
      <c r="D33" s="12"/>
      <c r="E33" s="13"/>
      <c r="F33" s="11"/>
      <c r="G33" s="11"/>
      <c r="H33" s="11"/>
      <c r="I33" s="12"/>
    </row>
    <row r="34" spans="1:9">
      <c r="A34" s="12"/>
      <c r="B34" s="12"/>
      <c r="C34" s="12"/>
      <c r="D34" s="12"/>
      <c r="E34" s="13"/>
      <c r="F34" s="11"/>
      <c r="G34" s="11"/>
      <c r="H34" s="11"/>
      <c r="I34" s="12"/>
    </row>
    <row r="35" spans="1:9">
      <c r="A35" s="12"/>
      <c r="B35" s="11"/>
      <c r="C35" s="12"/>
      <c r="D35" s="12"/>
      <c r="E35" s="13"/>
      <c r="F35" s="11"/>
      <c r="G35" s="11"/>
      <c r="H35" s="11"/>
      <c r="I35" s="12"/>
    </row>
    <row r="36" spans="1:9">
      <c r="A36" s="12"/>
      <c r="B36" s="12"/>
      <c r="C36" s="12"/>
      <c r="D36" s="12"/>
      <c r="E36" s="13"/>
      <c r="F36" s="11"/>
      <c r="G36" s="11"/>
      <c r="H36" s="11"/>
      <c r="I36" s="12"/>
    </row>
    <row r="37" spans="1:9">
      <c r="A37" s="12"/>
      <c r="B37" s="11"/>
      <c r="C37" s="12"/>
      <c r="D37" s="12"/>
      <c r="E37" s="13"/>
      <c r="F37" s="11"/>
      <c r="G37" s="11"/>
      <c r="H37" s="11"/>
      <c r="I37" s="12"/>
    </row>
    <row r="38" spans="1:9">
      <c r="A38" s="12"/>
      <c r="B38" s="12"/>
      <c r="C38" s="12"/>
      <c r="D38" s="12"/>
      <c r="E38" s="13"/>
      <c r="F38" s="11"/>
      <c r="G38" s="11"/>
      <c r="H38" s="11"/>
      <c r="I38" s="12"/>
    </row>
    <row r="39" spans="1:9">
      <c r="A39" s="12"/>
      <c r="B39" s="11"/>
      <c r="C39" s="12"/>
      <c r="D39" s="12"/>
      <c r="E39" s="13"/>
      <c r="F39" s="11"/>
      <c r="G39" s="11"/>
      <c r="H39" s="11"/>
      <c r="I39" s="12"/>
    </row>
    <row r="40" spans="1:9">
      <c r="A40" s="12"/>
      <c r="B40" s="11"/>
      <c r="C40" s="12"/>
      <c r="D40" s="12"/>
      <c r="E40" s="13"/>
      <c r="F40" s="11"/>
      <c r="G40" s="11"/>
      <c r="H40" s="11"/>
      <c r="I40" s="12"/>
    </row>
    <row r="41" spans="1:9">
      <c r="A41" s="12"/>
      <c r="B41" s="11"/>
      <c r="C41" s="12"/>
      <c r="D41" s="12"/>
      <c r="E41" s="13"/>
      <c r="F41" s="11"/>
      <c r="G41" s="11"/>
      <c r="H41" s="11"/>
      <c r="I41" s="12"/>
    </row>
    <row r="42" spans="1:9">
      <c r="A42" s="12"/>
      <c r="B42" s="11"/>
      <c r="C42" s="12"/>
      <c r="D42" s="12"/>
      <c r="E42" s="13"/>
      <c r="F42" s="11"/>
      <c r="G42" s="11"/>
      <c r="H42" s="11"/>
      <c r="I42" s="12"/>
    </row>
  </sheetData>
  <mergeCells count="7">
    <mergeCell ref="A14:J14"/>
    <mergeCell ref="A1:J1"/>
    <mergeCell ref="A2:J2"/>
    <mergeCell ref="A3:J3"/>
    <mergeCell ref="A4:J4"/>
    <mergeCell ref="A6:J6"/>
    <mergeCell ref="A10:J10"/>
  </mergeCells>
  <printOptions gridLines="1"/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workbookViewId="0"/>
  </sheetViews>
  <sheetFormatPr defaultRowHeight="12.75"/>
  <cols>
    <col min="1" max="1" width="9.140625" customWidth="1"/>
    <col min="2" max="2" width="6.140625" customWidth="1"/>
    <col min="3" max="4" width="9.140625" customWidth="1"/>
    <col min="5" max="5" width="14.42578125" customWidth="1"/>
    <col min="6" max="6" width="33.5703125" customWidth="1"/>
    <col min="7" max="7" width="23.7109375" customWidth="1"/>
    <col min="8" max="8" width="32.42578125" customWidth="1"/>
    <col min="9" max="9" width="9.140625" customWidth="1"/>
  </cols>
  <sheetData>
    <row r="1" spans="1:11" ht="23.25">
      <c r="A1" s="77" t="s">
        <v>0</v>
      </c>
      <c r="B1" s="77"/>
      <c r="C1" s="77"/>
      <c r="D1" s="77"/>
      <c r="E1" s="77"/>
      <c r="F1" s="77"/>
      <c r="G1" s="77"/>
      <c r="H1" s="77"/>
    </row>
    <row r="2" spans="1:11" ht="15.75">
      <c r="A2" s="84">
        <v>40998</v>
      </c>
      <c r="B2" s="84"/>
      <c r="C2" s="84"/>
      <c r="D2" s="84"/>
      <c r="E2" s="84"/>
      <c r="F2" s="84"/>
      <c r="G2" s="84"/>
      <c r="H2" s="84"/>
    </row>
    <row r="3" spans="1:11" ht="18">
      <c r="A3" s="79" t="s">
        <v>92</v>
      </c>
      <c r="B3" s="79"/>
      <c r="C3" s="79"/>
      <c r="D3" s="79"/>
      <c r="E3" s="79"/>
      <c r="F3" s="79"/>
      <c r="G3" s="79"/>
      <c r="H3" s="79"/>
    </row>
    <row r="4" spans="1:11" s="33" customFormat="1" ht="15">
      <c r="A4" s="76"/>
      <c r="B4" s="76"/>
      <c r="C4" s="76"/>
      <c r="D4" s="76"/>
      <c r="E4" s="76"/>
      <c r="F4" s="76"/>
      <c r="G4" s="76"/>
      <c r="H4" s="76"/>
    </row>
    <row r="5" spans="1:11" s="33" customFormat="1" ht="15">
      <c r="A5" s="50" t="s">
        <v>93</v>
      </c>
      <c r="B5" s="6" t="s">
        <v>4</v>
      </c>
      <c r="C5" s="6" t="s">
        <v>94</v>
      </c>
      <c r="D5" s="42" t="s">
        <v>6</v>
      </c>
      <c r="E5" s="6" t="s">
        <v>95</v>
      </c>
      <c r="F5" s="6" t="s">
        <v>83</v>
      </c>
      <c r="G5" s="51" t="s">
        <v>96</v>
      </c>
      <c r="H5" s="6" t="s">
        <v>97</v>
      </c>
    </row>
    <row r="6" spans="1:11">
      <c r="A6" s="76"/>
      <c r="B6" s="76"/>
      <c r="C6" s="76"/>
      <c r="D6" s="76"/>
      <c r="E6" s="76"/>
      <c r="F6" s="76"/>
      <c r="G6" s="76"/>
      <c r="H6" s="76"/>
    </row>
    <row r="7" spans="1:11">
      <c r="A7" s="7" t="s">
        <v>11</v>
      </c>
      <c r="B7" s="7" t="s">
        <v>84</v>
      </c>
      <c r="C7" s="7" t="s">
        <v>98</v>
      </c>
      <c r="D7" s="8" t="s">
        <v>14</v>
      </c>
      <c r="E7" s="7" t="s">
        <v>99</v>
      </c>
      <c r="F7" s="7" t="s">
        <v>100</v>
      </c>
      <c r="G7" s="52" t="s">
        <v>101</v>
      </c>
      <c r="H7" s="7" t="s">
        <v>102</v>
      </c>
    </row>
    <row r="8" spans="1:11">
      <c r="A8" s="76"/>
      <c r="B8" s="76"/>
      <c r="C8" s="76"/>
      <c r="D8" s="76"/>
      <c r="E8" s="76"/>
      <c r="F8" s="76"/>
      <c r="G8" s="76"/>
      <c r="H8" s="76"/>
    </row>
    <row r="9" spans="1:11">
      <c r="A9" s="7" t="s">
        <v>17</v>
      </c>
      <c r="B9" s="7" t="s">
        <v>84</v>
      </c>
      <c r="C9" s="7" t="s">
        <v>103</v>
      </c>
      <c r="D9" s="8" t="s">
        <v>14</v>
      </c>
      <c r="E9" s="7" t="s">
        <v>104</v>
      </c>
      <c r="F9" s="53" t="s">
        <v>105</v>
      </c>
      <c r="G9" s="52" t="s">
        <v>106</v>
      </c>
      <c r="H9" s="7" t="s">
        <v>107</v>
      </c>
    </row>
    <row r="10" spans="1:11">
      <c r="A10" s="76"/>
      <c r="B10" s="76"/>
      <c r="C10" s="76"/>
      <c r="D10" s="76"/>
      <c r="E10" s="76"/>
      <c r="F10" s="76"/>
      <c r="G10" s="76"/>
      <c r="H10" s="76"/>
    </row>
    <row r="11" spans="1:11">
      <c r="A11" s="7" t="s">
        <v>20</v>
      </c>
      <c r="B11" s="7" t="s">
        <v>84</v>
      </c>
      <c r="C11" s="7" t="s">
        <v>108</v>
      </c>
      <c r="D11" s="8" t="s">
        <v>14</v>
      </c>
      <c r="E11" s="7" t="s">
        <v>104</v>
      </c>
      <c r="F11" s="7" t="s">
        <v>109</v>
      </c>
      <c r="G11" s="52" t="s">
        <v>18</v>
      </c>
      <c r="H11" s="7" t="s">
        <v>110</v>
      </c>
      <c r="J11" s="12"/>
      <c r="K11" s="12"/>
    </row>
    <row r="12" spans="1:11">
      <c r="A12" s="76"/>
      <c r="B12" s="76"/>
      <c r="C12" s="76"/>
      <c r="D12" s="76"/>
      <c r="E12" s="76"/>
      <c r="F12" s="76"/>
      <c r="G12" s="76"/>
      <c r="H12" s="76"/>
    </row>
    <row r="13" spans="1:11">
      <c r="A13" s="7" t="s">
        <v>22</v>
      </c>
      <c r="B13" s="7" t="s">
        <v>84</v>
      </c>
      <c r="C13" s="7" t="s">
        <v>111</v>
      </c>
      <c r="D13" s="8" t="s">
        <v>14</v>
      </c>
      <c r="E13" s="7" t="s">
        <v>112</v>
      </c>
      <c r="F13" s="7" t="s">
        <v>113</v>
      </c>
      <c r="G13" s="52" t="s">
        <v>114</v>
      </c>
      <c r="H13" s="7" t="s">
        <v>115</v>
      </c>
    </row>
    <row r="14" spans="1:11">
      <c r="A14" s="76"/>
      <c r="B14" s="76"/>
      <c r="C14" s="76"/>
      <c r="D14" s="76"/>
      <c r="E14" s="76"/>
      <c r="F14" s="76"/>
      <c r="G14" s="76"/>
      <c r="H14" s="76"/>
      <c r="I14" s="12"/>
      <c r="J14" s="12"/>
      <c r="K14" s="12"/>
    </row>
    <row r="15" spans="1:11">
      <c r="A15" s="7" t="s">
        <v>23</v>
      </c>
      <c r="B15" s="7" t="s">
        <v>84</v>
      </c>
      <c r="C15" s="7" t="s">
        <v>116</v>
      </c>
      <c r="D15" s="8" t="s">
        <v>14</v>
      </c>
      <c r="E15" s="7" t="s">
        <v>99</v>
      </c>
      <c r="F15" s="7" t="s">
        <v>117</v>
      </c>
      <c r="G15" s="52" t="s">
        <v>101</v>
      </c>
      <c r="H15" s="7" t="s">
        <v>118</v>
      </c>
    </row>
    <row r="16" spans="1:11">
      <c r="A16" s="76"/>
      <c r="B16" s="76"/>
      <c r="C16" s="76"/>
      <c r="D16" s="76"/>
      <c r="E16" s="76"/>
      <c r="F16" s="76"/>
      <c r="G16" s="76"/>
      <c r="H16" s="76"/>
    </row>
    <row r="17" spans="1:8">
      <c r="A17" s="7" t="s">
        <v>25</v>
      </c>
      <c r="B17" s="7" t="s">
        <v>84</v>
      </c>
      <c r="C17" s="7" t="s">
        <v>119</v>
      </c>
      <c r="D17" s="8" t="s">
        <v>14</v>
      </c>
      <c r="E17" s="7" t="s">
        <v>104</v>
      </c>
      <c r="F17" s="7" t="s">
        <v>113</v>
      </c>
      <c r="G17" s="52" t="s">
        <v>114</v>
      </c>
      <c r="H17" s="7" t="s">
        <v>115</v>
      </c>
    </row>
    <row r="18" spans="1:8">
      <c r="A18" s="7"/>
      <c r="B18" s="7"/>
      <c r="C18" s="7"/>
      <c r="D18" s="8"/>
      <c r="E18" s="7"/>
      <c r="F18" s="54"/>
      <c r="G18" s="55"/>
      <c r="H18" s="7"/>
    </row>
    <row r="19" spans="1:8">
      <c r="A19" s="7" t="s">
        <v>26</v>
      </c>
      <c r="B19" s="7" t="s">
        <v>84</v>
      </c>
      <c r="C19" s="7" t="s">
        <v>120</v>
      </c>
      <c r="D19" s="8" t="s">
        <v>14</v>
      </c>
      <c r="E19" s="7" t="s">
        <v>99</v>
      </c>
      <c r="F19" s="7" t="s">
        <v>121</v>
      </c>
      <c r="G19" s="52" t="s">
        <v>122</v>
      </c>
      <c r="H19" s="7" t="s">
        <v>123</v>
      </c>
    </row>
    <row r="20" spans="1:8">
      <c r="A20" s="2"/>
      <c r="B20" s="2"/>
      <c r="C20" s="2"/>
      <c r="D20" s="2"/>
      <c r="E20" s="2"/>
      <c r="F20" s="56"/>
      <c r="G20" s="57"/>
      <c r="H20" s="2"/>
    </row>
    <row r="23" spans="1:8">
      <c r="E23" s="12"/>
    </row>
    <row r="25" spans="1:8">
      <c r="B25" s="12"/>
      <c r="C25" s="12"/>
      <c r="D25" s="13"/>
      <c r="E25" s="12"/>
      <c r="F25" s="12"/>
      <c r="G25" s="12"/>
      <c r="H25" s="12"/>
    </row>
    <row r="26" spans="1:8">
      <c r="E26" s="12"/>
      <c r="F26" s="14"/>
      <c r="G26" s="12"/>
      <c r="H26" s="12"/>
    </row>
    <row r="27" spans="1:8" ht="15.75">
      <c r="A27" s="21"/>
      <c r="B27" s="21"/>
      <c r="C27" s="21"/>
      <c r="F27" s="12"/>
      <c r="G27" s="12"/>
    </row>
  </sheetData>
  <mergeCells count="10">
    <mergeCell ref="A10:H10"/>
    <mergeCell ref="A12:H12"/>
    <mergeCell ref="A14:H14"/>
    <mergeCell ref="A16:H16"/>
    <mergeCell ref="A1:H1"/>
    <mergeCell ref="A2:H2"/>
    <mergeCell ref="A3:H3"/>
    <mergeCell ref="A4:H4"/>
    <mergeCell ref="A6:H6"/>
    <mergeCell ref="A8:H8"/>
  </mergeCells>
  <printOptions gridLines="1"/>
  <pageMargins left="0.75000000000000011" right="0.75000000000000011" top="1.393700787401575" bottom="1.393700787401575" header="1" footer="1"/>
  <pageSetup paperSize="0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topLeftCell="A9" workbookViewId="0">
      <selection activeCell="A33" sqref="A33:I33"/>
    </sheetView>
  </sheetViews>
  <sheetFormatPr defaultRowHeight="12.75"/>
  <cols>
    <col min="1" max="1" width="9.140625" customWidth="1"/>
  </cols>
  <sheetData>
    <row r="1" spans="1:9">
      <c r="A1" s="2"/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60">
      <c r="A5" s="86" t="s">
        <v>0</v>
      </c>
      <c r="B5" s="86"/>
      <c r="C5" s="86"/>
      <c r="D5" s="86"/>
      <c r="E5" s="86"/>
      <c r="F5" s="86"/>
      <c r="G5" s="86"/>
      <c r="H5" s="86"/>
      <c r="I5" s="86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76"/>
      <c r="B7" s="76"/>
      <c r="C7" s="76"/>
      <c r="D7" s="76"/>
      <c r="E7" s="76"/>
      <c r="F7" s="76"/>
      <c r="G7" s="76"/>
      <c r="H7" s="76"/>
      <c r="I7" s="76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 ht="33.75">
      <c r="A14" s="87" t="s">
        <v>124</v>
      </c>
      <c r="B14" s="87"/>
      <c r="C14" s="87"/>
      <c r="D14" s="87"/>
      <c r="E14" s="87"/>
      <c r="F14" s="87"/>
      <c r="G14" s="87"/>
      <c r="H14" s="87"/>
      <c r="I14" s="87"/>
    </row>
    <row r="15" spans="1:9" ht="33.75">
      <c r="A15" s="88" t="s">
        <v>125</v>
      </c>
      <c r="B15" s="88"/>
      <c r="C15" s="88"/>
      <c r="D15" s="88"/>
      <c r="E15" s="88"/>
      <c r="F15" s="88"/>
      <c r="G15" s="88"/>
      <c r="H15" s="88"/>
      <c r="I15" s="88"/>
    </row>
    <row r="16" spans="1:9" ht="33.75">
      <c r="A16" s="88" t="s">
        <v>126</v>
      </c>
      <c r="B16" s="88"/>
      <c r="C16" s="88"/>
      <c r="D16" s="88"/>
      <c r="E16" s="88"/>
      <c r="F16" s="88"/>
      <c r="G16" s="88"/>
      <c r="H16" s="88"/>
      <c r="I16" s="88"/>
    </row>
    <row r="17" spans="1:13" ht="35.25">
      <c r="A17" s="85" t="s">
        <v>127</v>
      </c>
      <c r="B17" s="85"/>
      <c r="C17" s="85"/>
      <c r="D17" s="85"/>
      <c r="E17" s="85"/>
      <c r="F17" s="85"/>
      <c r="G17" s="85"/>
      <c r="H17" s="85"/>
      <c r="I17" s="85"/>
    </row>
    <row r="18" spans="1:13">
      <c r="A18" s="76"/>
      <c r="B18" s="76"/>
      <c r="C18" s="76"/>
      <c r="D18" s="76"/>
      <c r="E18" s="76"/>
      <c r="F18" s="76"/>
      <c r="G18" s="76"/>
      <c r="H18" s="76"/>
      <c r="I18" s="76"/>
    </row>
    <row r="19" spans="1:13" ht="60">
      <c r="A19" s="86">
        <v>2024</v>
      </c>
      <c r="B19" s="86"/>
      <c r="C19" s="86"/>
      <c r="D19" s="86"/>
      <c r="E19" s="86"/>
      <c r="F19" s="86"/>
      <c r="G19" s="86"/>
      <c r="H19" s="86"/>
      <c r="I19" s="86"/>
    </row>
    <row r="20" spans="1:13">
      <c r="A20" s="2"/>
      <c r="B20" s="2"/>
      <c r="C20" s="2"/>
      <c r="D20" s="2"/>
      <c r="E20" s="2"/>
      <c r="F20" s="2"/>
      <c r="G20" s="2"/>
      <c r="H20" s="2"/>
      <c r="I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</row>
    <row r="28" spans="1:13" ht="23.25">
      <c r="A28" s="90" t="s">
        <v>128</v>
      </c>
      <c r="B28" s="90"/>
      <c r="C28" s="90"/>
      <c r="D28" s="90"/>
      <c r="E28" s="90"/>
      <c r="F28" s="90"/>
      <c r="G28" s="90"/>
      <c r="H28" s="90"/>
      <c r="I28" s="90"/>
    </row>
    <row r="29" spans="1:13" ht="23.25">
      <c r="A29" s="91" t="s">
        <v>129</v>
      </c>
      <c r="B29" s="91"/>
      <c r="C29" s="91"/>
      <c r="D29" s="91"/>
      <c r="E29" s="91"/>
      <c r="F29" s="91"/>
      <c r="G29" s="91"/>
      <c r="H29" s="91"/>
      <c r="I29" s="91"/>
    </row>
    <row r="30" spans="1:13" ht="23.25">
      <c r="A30" s="91" t="s">
        <v>127</v>
      </c>
      <c r="B30" s="91"/>
      <c r="C30" s="91"/>
      <c r="D30" s="91"/>
      <c r="E30" s="91"/>
      <c r="F30" s="91"/>
      <c r="G30" s="91"/>
      <c r="H30" s="91"/>
      <c r="I30" s="91"/>
      <c r="M30" s="58"/>
    </row>
    <row r="31" spans="1:13" ht="23.25">
      <c r="A31" s="92" t="s">
        <v>211</v>
      </c>
      <c r="B31" s="92"/>
      <c r="C31" s="92"/>
      <c r="D31" s="92"/>
      <c r="E31" s="92"/>
      <c r="F31" s="92"/>
      <c r="G31" s="92"/>
      <c r="H31" s="92"/>
      <c r="I31" s="92"/>
      <c r="M31" s="58"/>
    </row>
    <row r="32" spans="1:13" ht="20.25">
      <c r="A32" s="2"/>
      <c r="B32" s="2"/>
      <c r="C32" s="2"/>
      <c r="D32" s="2"/>
      <c r="E32" s="2"/>
      <c r="F32" s="2"/>
      <c r="G32" s="2"/>
      <c r="H32" s="2"/>
      <c r="I32" s="2"/>
      <c r="M32" s="59"/>
    </row>
    <row r="33" spans="1:9" ht="15.75">
      <c r="A33" s="89">
        <v>45380</v>
      </c>
      <c r="B33" s="89"/>
      <c r="C33" s="89"/>
      <c r="D33" s="89"/>
      <c r="E33" s="89"/>
      <c r="F33" s="89"/>
      <c r="G33" s="89"/>
      <c r="H33" s="89"/>
      <c r="I33" s="89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</sheetData>
  <mergeCells count="13">
    <mergeCell ref="A33:I33"/>
    <mergeCell ref="A18:I18"/>
    <mergeCell ref="A19:I19"/>
    <mergeCell ref="A28:I28"/>
    <mergeCell ref="A29:I29"/>
    <mergeCell ref="A30:I30"/>
    <mergeCell ref="A31:I31"/>
    <mergeCell ref="A17:I17"/>
    <mergeCell ref="A5:I5"/>
    <mergeCell ref="A7:I7"/>
    <mergeCell ref="A14:I14"/>
    <mergeCell ref="A15:I15"/>
    <mergeCell ref="A16:I16"/>
  </mergeCells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2"/>
  <sheetViews>
    <sheetView workbookViewId="0">
      <selection activeCell="A3" sqref="A3:H3"/>
    </sheetView>
  </sheetViews>
  <sheetFormatPr defaultRowHeight="12.75"/>
  <cols>
    <col min="1" max="1" width="5" customWidth="1"/>
    <col min="2" max="2" width="7.140625" customWidth="1"/>
    <col min="3" max="3" width="9" customWidth="1"/>
    <col min="4" max="5" width="8.140625" customWidth="1"/>
    <col min="6" max="7" width="19.85546875" customWidth="1"/>
    <col min="8" max="8" width="12.85546875" customWidth="1"/>
    <col min="9" max="9" width="9.140625" customWidth="1"/>
  </cols>
  <sheetData>
    <row r="1" spans="1:8" ht="23.25">
      <c r="A1" s="90" t="s">
        <v>0</v>
      </c>
      <c r="B1" s="90"/>
      <c r="C1" s="90"/>
      <c r="D1" s="90"/>
      <c r="E1" s="90"/>
      <c r="F1" s="90"/>
      <c r="G1" s="90"/>
      <c r="H1" s="90"/>
    </row>
    <row r="2" spans="1:8" ht="15.75">
      <c r="A2" s="93">
        <f>Rozlosování_2024_PM!A$33</f>
        <v>45380</v>
      </c>
      <c r="B2" s="93"/>
      <c r="C2" s="93"/>
      <c r="D2" s="93"/>
      <c r="E2" s="93"/>
      <c r="F2" s="93"/>
      <c r="G2" s="93"/>
      <c r="H2" s="93"/>
    </row>
    <row r="3" spans="1:8" ht="18">
      <c r="A3" s="94" t="s">
        <v>218</v>
      </c>
      <c r="B3" s="94"/>
      <c r="C3" s="94"/>
      <c r="D3" s="94"/>
      <c r="E3" s="94"/>
      <c r="F3" s="94"/>
      <c r="G3" s="94"/>
      <c r="H3" s="94"/>
    </row>
    <row r="4" spans="1:8" ht="18">
      <c r="A4" s="79" t="s">
        <v>130</v>
      </c>
      <c r="B4" s="79"/>
      <c r="C4" s="79"/>
      <c r="D4" s="79"/>
      <c r="E4" s="79"/>
      <c r="F4" s="79"/>
      <c r="G4" s="79"/>
      <c r="H4" s="79"/>
    </row>
    <row r="5" spans="1:8">
      <c r="A5" s="76"/>
      <c r="B5" s="76"/>
      <c r="C5" s="76"/>
      <c r="D5" s="76"/>
      <c r="E5" s="76"/>
      <c r="F5" s="76"/>
      <c r="G5" s="76"/>
      <c r="H5" s="76"/>
    </row>
    <row r="6" spans="1:8">
      <c r="A6" s="4" t="s">
        <v>2</v>
      </c>
      <c r="B6" s="5" t="s">
        <v>3</v>
      </c>
      <c r="C6" s="6" t="s">
        <v>4</v>
      </c>
      <c r="D6" s="6" t="s">
        <v>5</v>
      </c>
      <c r="E6" s="4" t="s">
        <v>6</v>
      </c>
      <c r="F6" s="4" t="s">
        <v>7</v>
      </c>
      <c r="G6" s="4" t="s">
        <v>8</v>
      </c>
      <c r="H6" s="6" t="s">
        <v>9</v>
      </c>
    </row>
    <row r="7" spans="1:8">
      <c r="A7" s="69"/>
      <c r="B7" s="68"/>
      <c r="C7" s="68"/>
      <c r="D7" s="68"/>
      <c r="E7" s="68"/>
      <c r="F7" s="68"/>
      <c r="G7" s="68"/>
      <c r="H7" s="67"/>
    </row>
    <row r="8" spans="1:8">
      <c r="A8" s="7">
        <v>1</v>
      </c>
      <c r="B8" s="7">
        <v>1</v>
      </c>
      <c r="C8" s="70">
        <v>45415</v>
      </c>
      <c r="D8" s="71">
        <v>45415</v>
      </c>
      <c r="E8" s="72">
        <v>0.70833333333333337</v>
      </c>
      <c r="F8" s="9" t="s">
        <v>88</v>
      </c>
      <c r="G8" s="9" t="s">
        <v>219</v>
      </c>
      <c r="H8" s="10"/>
    </row>
    <row r="9" spans="1:8">
      <c r="A9" s="7">
        <v>2</v>
      </c>
      <c r="B9" s="7">
        <v>1</v>
      </c>
      <c r="C9" s="70">
        <v>45414</v>
      </c>
      <c r="D9" s="71">
        <v>45414</v>
      </c>
      <c r="E9" s="72">
        <v>0.70833333333333337</v>
      </c>
      <c r="F9" s="9" t="s">
        <v>132</v>
      </c>
      <c r="G9" s="9" t="s">
        <v>131</v>
      </c>
      <c r="H9" s="10"/>
    </row>
    <row r="10" spans="1:8">
      <c r="A10" s="7">
        <v>3</v>
      </c>
      <c r="B10" s="7">
        <v>1</v>
      </c>
      <c r="C10" s="70">
        <v>45412</v>
      </c>
      <c r="D10" s="71">
        <v>45412</v>
      </c>
      <c r="E10" s="72">
        <v>0.70833333333333337</v>
      </c>
      <c r="F10" s="9" t="s">
        <v>134</v>
      </c>
      <c r="G10" s="9" t="s">
        <v>213</v>
      </c>
      <c r="H10" s="10"/>
    </row>
    <row r="11" spans="1:8">
      <c r="A11" s="95"/>
      <c r="B11" s="96"/>
      <c r="C11" s="96"/>
      <c r="D11" s="96"/>
      <c r="E11" s="96"/>
      <c r="F11" s="96"/>
      <c r="G11" s="96"/>
      <c r="H11" s="97"/>
    </row>
    <row r="12" spans="1:8">
      <c r="A12" s="7">
        <v>4</v>
      </c>
      <c r="B12" s="7">
        <v>2</v>
      </c>
      <c r="C12" s="70">
        <v>45421</v>
      </c>
      <c r="D12" s="71">
        <v>45421</v>
      </c>
      <c r="E12" s="72">
        <v>0.70833333333333337</v>
      </c>
      <c r="F12" s="9" t="s">
        <v>219</v>
      </c>
      <c r="G12" s="9" t="s">
        <v>213</v>
      </c>
      <c r="H12" s="10"/>
    </row>
    <row r="13" spans="1:8">
      <c r="A13" s="7">
        <v>5</v>
      </c>
      <c r="B13" s="7">
        <v>2</v>
      </c>
      <c r="C13" s="73">
        <v>45420</v>
      </c>
      <c r="D13" s="74">
        <v>45420</v>
      </c>
      <c r="E13" s="75">
        <v>0.70833333333333337</v>
      </c>
      <c r="F13" s="9" t="s">
        <v>131</v>
      </c>
      <c r="G13" s="9" t="s">
        <v>134</v>
      </c>
      <c r="H13" s="10"/>
    </row>
    <row r="14" spans="1:8">
      <c r="A14" s="7">
        <v>6</v>
      </c>
      <c r="B14" s="7">
        <v>2</v>
      </c>
      <c r="C14" s="70">
        <v>45422</v>
      </c>
      <c r="D14" s="71">
        <v>45422</v>
      </c>
      <c r="E14" s="72">
        <v>0.70833333333333337</v>
      </c>
      <c r="F14" s="9" t="s">
        <v>88</v>
      </c>
      <c r="G14" s="9" t="s">
        <v>132</v>
      </c>
      <c r="H14" s="10"/>
    </row>
    <row r="15" spans="1:8">
      <c r="A15" s="95"/>
      <c r="B15" s="96"/>
      <c r="C15" s="96"/>
      <c r="D15" s="96"/>
      <c r="E15" s="96"/>
      <c r="F15" s="96"/>
      <c r="G15" s="96"/>
      <c r="H15" s="97"/>
    </row>
    <row r="16" spans="1:8">
      <c r="A16" s="7">
        <v>7</v>
      </c>
      <c r="B16" s="7">
        <v>3</v>
      </c>
      <c r="C16" s="70">
        <v>45428</v>
      </c>
      <c r="D16" s="71">
        <v>45428</v>
      </c>
      <c r="E16" s="72">
        <v>0.70833333333333337</v>
      </c>
      <c r="F16" s="9" t="s">
        <v>132</v>
      </c>
      <c r="G16" s="9" t="s">
        <v>219</v>
      </c>
      <c r="H16" s="10"/>
    </row>
    <row r="17" spans="1:8">
      <c r="A17" s="7">
        <v>8</v>
      </c>
      <c r="B17" s="7">
        <v>3</v>
      </c>
      <c r="C17" s="70">
        <v>45426</v>
      </c>
      <c r="D17" s="71">
        <v>45426</v>
      </c>
      <c r="E17" s="72">
        <v>0.70833333333333337</v>
      </c>
      <c r="F17" s="9" t="s">
        <v>134</v>
      </c>
      <c r="G17" s="9" t="s">
        <v>88</v>
      </c>
      <c r="H17" s="10"/>
    </row>
    <row r="18" spans="1:8">
      <c r="A18" s="7">
        <v>9</v>
      </c>
      <c r="B18" s="7">
        <v>3</v>
      </c>
      <c r="C18" s="70">
        <v>45427</v>
      </c>
      <c r="D18" s="71">
        <v>45427</v>
      </c>
      <c r="E18" s="72">
        <v>0.70833333333333337</v>
      </c>
      <c r="F18" s="9" t="s">
        <v>213</v>
      </c>
      <c r="G18" s="9" t="s">
        <v>131</v>
      </c>
      <c r="H18" s="10"/>
    </row>
    <row r="19" spans="1:8">
      <c r="A19" s="95"/>
      <c r="B19" s="96"/>
      <c r="C19" s="96"/>
      <c r="D19" s="96"/>
      <c r="E19" s="96"/>
      <c r="F19" s="96"/>
      <c r="G19" s="96"/>
      <c r="H19" s="97"/>
    </row>
    <row r="20" spans="1:8">
      <c r="A20" s="7">
        <v>10</v>
      </c>
      <c r="B20" s="7">
        <v>4</v>
      </c>
      <c r="C20" s="70">
        <v>45435</v>
      </c>
      <c r="D20" s="71">
        <v>45435</v>
      </c>
      <c r="E20" s="72">
        <v>0.70833333333333337</v>
      </c>
      <c r="F20" s="9" t="s">
        <v>219</v>
      </c>
      <c r="G20" s="9" t="s">
        <v>131</v>
      </c>
      <c r="H20" s="10"/>
    </row>
    <row r="21" spans="1:8">
      <c r="A21" s="7">
        <v>11</v>
      </c>
      <c r="B21" s="7">
        <v>4</v>
      </c>
      <c r="C21" s="70">
        <v>45436</v>
      </c>
      <c r="D21" s="71">
        <v>45436</v>
      </c>
      <c r="E21" s="72">
        <v>0.70833333333333337</v>
      </c>
      <c r="F21" s="9" t="s">
        <v>88</v>
      </c>
      <c r="G21" s="9" t="s">
        <v>213</v>
      </c>
      <c r="H21" s="10"/>
    </row>
    <row r="22" spans="1:8">
      <c r="A22" s="7">
        <v>12</v>
      </c>
      <c r="B22" s="7">
        <v>4</v>
      </c>
      <c r="C22" s="70">
        <v>45435</v>
      </c>
      <c r="D22" s="71">
        <v>45435</v>
      </c>
      <c r="E22" s="72">
        <v>0.70833333333333337</v>
      </c>
      <c r="F22" s="9" t="s">
        <v>132</v>
      </c>
      <c r="G22" s="9" t="s">
        <v>134</v>
      </c>
      <c r="H22" s="10"/>
    </row>
    <row r="23" spans="1:8">
      <c r="A23" s="95"/>
      <c r="B23" s="96"/>
      <c r="C23" s="96"/>
      <c r="D23" s="96"/>
      <c r="E23" s="96"/>
      <c r="F23" s="96"/>
      <c r="G23" s="96"/>
      <c r="H23" s="97"/>
    </row>
    <row r="24" spans="1:8">
      <c r="A24" s="7">
        <v>13</v>
      </c>
      <c r="B24" s="7">
        <v>5</v>
      </c>
      <c r="C24" s="70">
        <v>45440</v>
      </c>
      <c r="D24" s="71">
        <v>45440</v>
      </c>
      <c r="E24" s="72">
        <v>0.70833333333333337</v>
      </c>
      <c r="F24" s="9" t="s">
        <v>134</v>
      </c>
      <c r="G24" s="9" t="s">
        <v>219</v>
      </c>
      <c r="H24" s="10"/>
    </row>
    <row r="25" spans="1:8">
      <c r="A25" s="7">
        <v>14</v>
      </c>
      <c r="B25" s="7">
        <v>5</v>
      </c>
      <c r="C25" s="70">
        <v>45441</v>
      </c>
      <c r="D25" s="71">
        <v>45441</v>
      </c>
      <c r="E25" s="72">
        <v>0.70833333333333337</v>
      </c>
      <c r="F25" s="9" t="s">
        <v>213</v>
      </c>
      <c r="G25" s="9" t="s">
        <v>132</v>
      </c>
      <c r="H25" s="10"/>
    </row>
    <row r="26" spans="1:8">
      <c r="A26" s="7">
        <v>15</v>
      </c>
      <c r="B26" s="7">
        <v>5</v>
      </c>
      <c r="C26" s="70">
        <v>45441</v>
      </c>
      <c r="D26" s="71">
        <v>45441</v>
      </c>
      <c r="E26" s="72">
        <v>0.70833333333333337</v>
      </c>
      <c r="F26" s="9" t="s">
        <v>131</v>
      </c>
      <c r="G26" s="9" t="s">
        <v>88</v>
      </c>
      <c r="H26" s="10"/>
    </row>
    <row r="27" spans="1:8">
      <c r="A27" s="7"/>
      <c r="B27" s="7"/>
      <c r="C27" s="70"/>
      <c r="D27" s="71"/>
      <c r="E27" s="72"/>
      <c r="F27" s="9"/>
      <c r="G27" s="9"/>
      <c r="H27" s="10"/>
    </row>
    <row r="28" spans="1:8">
      <c r="A28" s="7">
        <v>16</v>
      </c>
      <c r="B28" s="7">
        <v>6</v>
      </c>
      <c r="C28" s="70">
        <v>45449</v>
      </c>
      <c r="D28" s="71">
        <v>45449</v>
      </c>
      <c r="E28" s="72">
        <v>0.70833333333333337</v>
      </c>
      <c r="F28" s="9" t="s">
        <v>219</v>
      </c>
      <c r="G28" s="9" t="s">
        <v>88</v>
      </c>
      <c r="H28" s="10"/>
    </row>
    <row r="29" spans="1:8">
      <c r="A29" s="7">
        <v>17</v>
      </c>
      <c r="B29" s="7">
        <v>6</v>
      </c>
      <c r="C29" s="70">
        <v>45448</v>
      </c>
      <c r="D29" s="71">
        <v>45448</v>
      </c>
      <c r="E29" s="72">
        <v>0.70833333333333337</v>
      </c>
      <c r="F29" s="9" t="s">
        <v>131</v>
      </c>
      <c r="G29" s="9" t="s">
        <v>132</v>
      </c>
      <c r="H29" s="10"/>
    </row>
    <row r="30" spans="1:8">
      <c r="A30" s="7">
        <v>18</v>
      </c>
      <c r="B30" s="7">
        <v>6</v>
      </c>
      <c r="C30" s="70">
        <v>45448</v>
      </c>
      <c r="D30" s="71">
        <v>45448</v>
      </c>
      <c r="E30" s="72">
        <v>0.70833333333333337</v>
      </c>
      <c r="F30" s="9" t="s">
        <v>213</v>
      </c>
      <c r="G30" s="9" t="s">
        <v>134</v>
      </c>
      <c r="H30" s="10"/>
    </row>
    <row r="31" spans="1:8">
      <c r="A31" s="95"/>
      <c r="B31" s="96"/>
      <c r="C31" s="96"/>
      <c r="D31" s="96"/>
      <c r="E31" s="96"/>
      <c r="F31" s="96"/>
      <c r="G31" s="96"/>
      <c r="H31" s="97"/>
    </row>
    <row r="32" spans="1:8">
      <c r="A32" s="7">
        <v>19</v>
      </c>
      <c r="B32" s="7">
        <v>7</v>
      </c>
      <c r="C32" s="70">
        <v>45455</v>
      </c>
      <c r="D32" s="71">
        <v>45455</v>
      </c>
      <c r="E32" s="72">
        <v>0.70833333333333337</v>
      </c>
      <c r="F32" s="9" t="s">
        <v>213</v>
      </c>
      <c r="G32" s="9" t="s">
        <v>219</v>
      </c>
      <c r="H32" s="10"/>
    </row>
    <row r="33" spans="1:8">
      <c r="A33" s="7">
        <v>20</v>
      </c>
      <c r="B33" s="7">
        <v>7</v>
      </c>
      <c r="C33" s="70">
        <v>45454</v>
      </c>
      <c r="D33" s="71">
        <v>45454</v>
      </c>
      <c r="E33" s="72">
        <v>0.70833333333333337</v>
      </c>
      <c r="F33" s="9" t="s">
        <v>134</v>
      </c>
      <c r="G33" s="9" t="s">
        <v>131</v>
      </c>
      <c r="H33" s="10"/>
    </row>
    <row r="34" spans="1:8">
      <c r="A34" s="7">
        <v>21</v>
      </c>
      <c r="B34" s="7">
        <v>7</v>
      </c>
      <c r="C34" s="70">
        <v>45456</v>
      </c>
      <c r="D34" s="71">
        <v>45456</v>
      </c>
      <c r="E34" s="72">
        <v>0.70833333333333337</v>
      </c>
      <c r="F34" s="9" t="s">
        <v>132</v>
      </c>
      <c r="G34" s="9" t="s">
        <v>88</v>
      </c>
      <c r="H34" s="10"/>
    </row>
    <row r="35" spans="1:8">
      <c r="A35" s="95"/>
      <c r="B35" s="96"/>
      <c r="C35" s="96"/>
      <c r="D35" s="96"/>
      <c r="E35" s="96"/>
      <c r="F35" s="96"/>
      <c r="G35" s="96"/>
      <c r="H35" s="97"/>
    </row>
    <row r="36" spans="1:8">
      <c r="A36" s="7">
        <v>22</v>
      </c>
      <c r="B36" s="7">
        <v>8</v>
      </c>
      <c r="C36" s="70">
        <v>45463</v>
      </c>
      <c r="D36" s="71">
        <v>45463</v>
      </c>
      <c r="E36" s="72">
        <v>0.70833333333333337</v>
      </c>
      <c r="F36" s="9" t="s">
        <v>219</v>
      </c>
      <c r="G36" s="9" t="s">
        <v>132</v>
      </c>
      <c r="H36" s="10"/>
    </row>
    <row r="37" spans="1:8">
      <c r="A37" s="7">
        <v>23</v>
      </c>
      <c r="B37" s="7">
        <v>8</v>
      </c>
      <c r="C37" s="70">
        <v>45464</v>
      </c>
      <c r="D37" s="71">
        <v>45464</v>
      </c>
      <c r="E37" s="72">
        <v>0.70833333333333337</v>
      </c>
      <c r="F37" s="9" t="s">
        <v>88</v>
      </c>
      <c r="G37" s="9" t="s">
        <v>134</v>
      </c>
      <c r="H37" s="10"/>
    </row>
    <row r="38" spans="1:8">
      <c r="A38" s="7">
        <v>24</v>
      </c>
      <c r="B38" s="7">
        <v>8</v>
      </c>
      <c r="C38" s="70">
        <v>45462</v>
      </c>
      <c r="D38" s="71">
        <v>45462</v>
      </c>
      <c r="E38" s="72">
        <v>0.70833333333333337</v>
      </c>
      <c r="F38" s="9" t="s">
        <v>131</v>
      </c>
      <c r="G38" s="9" t="s">
        <v>213</v>
      </c>
      <c r="H38" s="10"/>
    </row>
    <row r="39" spans="1:8">
      <c r="A39" s="95"/>
      <c r="B39" s="96"/>
      <c r="C39" s="96"/>
      <c r="D39" s="96"/>
      <c r="E39" s="96"/>
      <c r="F39" s="96"/>
      <c r="G39" s="96"/>
      <c r="H39" s="97"/>
    </row>
    <row r="40" spans="1:8">
      <c r="A40" s="7">
        <v>25</v>
      </c>
      <c r="B40" s="7">
        <v>9</v>
      </c>
      <c r="C40" s="70">
        <v>45546</v>
      </c>
      <c r="D40" s="71">
        <v>45546</v>
      </c>
      <c r="E40" s="72">
        <v>0.6875</v>
      </c>
      <c r="F40" s="9" t="s">
        <v>131</v>
      </c>
      <c r="G40" s="9" t="s">
        <v>219</v>
      </c>
      <c r="H40" s="10"/>
    </row>
    <row r="41" spans="1:8">
      <c r="A41" s="7">
        <v>26</v>
      </c>
      <c r="B41" s="7">
        <v>9</v>
      </c>
      <c r="C41" s="70">
        <v>45546</v>
      </c>
      <c r="D41" s="71">
        <v>45546</v>
      </c>
      <c r="E41" s="72">
        <v>0.6875</v>
      </c>
      <c r="F41" s="9" t="s">
        <v>213</v>
      </c>
      <c r="G41" s="9" t="s">
        <v>88</v>
      </c>
      <c r="H41" s="10"/>
    </row>
    <row r="42" spans="1:8">
      <c r="A42" s="7">
        <v>27</v>
      </c>
      <c r="B42" s="7">
        <v>9</v>
      </c>
      <c r="C42" s="70">
        <v>45545</v>
      </c>
      <c r="D42" s="71">
        <v>45545</v>
      </c>
      <c r="E42" s="72">
        <v>0.6875</v>
      </c>
      <c r="F42" s="9" t="s">
        <v>134</v>
      </c>
      <c r="G42" s="9" t="s">
        <v>132</v>
      </c>
      <c r="H42" s="10"/>
    </row>
    <row r="43" spans="1:8">
      <c r="A43" s="95"/>
      <c r="B43" s="96"/>
      <c r="C43" s="96"/>
      <c r="D43" s="96"/>
      <c r="E43" s="96"/>
      <c r="F43" s="96"/>
      <c r="G43" s="96"/>
      <c r="H43" s="97"/>
    </row>
    <row r="44" spans="1:8">
      <c r="A44" s="7">
        <v>28</v>
      </c>
      <c r="B44" s="7">
        <v>10</v>
      </c>
      <c r="C44" s="70">
        <v>45554</v>
      </c>
      <c r="D44" s="71">
        <v>45554</v>
      </c>
      <c r="E44" s="72">
        <v>0.6875</v>
      </c>
      <c r="F44" s="9" t="s">
        <v>219</v>
      </c>
      <c r="G44" s="9" t="s">
        <v>134</v>
      </c>
      <c r="H44" s="10"/>
    </row>
    <row r="45" spans="1:8">
      <c r="A45" s="7">
        <v>29</v>
      </c>
      <c r="B45" s="7">
        <v>10</v>
      </c>
      <c r="C45" s="70">
        <v>45554</v>
      </c>
      <c r="D45" s="71">
        <v>45554</v>
      </c>
      <c r="E45" s="72">
        <v>0.6875</v>
      </c>
      <c r="F45" s="9" t="s">
        <v>132</v>
      </c>
      <c r="G45" s="9" t="s">
        <v>213</v>
      </c>
      <c r="H45" s="10"/>
    </row>
    <row r="46" spans="1:8">
      <c r="A46" s="7">
        <v>30</v>
      </c>
      <c r="B46" s="7">
        <v>10</v>
      </c>
      <c r="C46" s="70">
        <v>45555</v>
      </c>
      <c r="D46" s="71">
        <v>45555</v>
      </c>
      <c r="E46" s="72">
        <v>0.6875</v>
      </c>
      <c r="F46" s="9" t="s">
        <v>88</v>
      </c>
      <c r="G46" s="9" t="s">
        <v>131</v>
      </c>
      <c r="H46" s="10"/>
    </row>
    <row r="47" spans="1:8">
      <c r="A47" s="12"/>
      <c r="C47" s="12"/>
      <c r="D47" s="12"/>
      <c r="E47" s="13"/>
      <c r="F47" s="11"/>
      <c r="G47" s="11"/>
    </row>
    <row r="48" spans="1:8">
      <c r="A48" s="11"/>
      <c r="B48" s="11"/>
      <c r="C48" s="11"/>
      <c r="D48" s="11"/>
      <c r="E48" s="11"/>
      <c r="F48" s="11"/>
      <c r="G48" s="61"/>
      <c r="H48" s="12"/>
    </row>
    <row r="49" spans="1:7">
      <c r="A49" s="98" t="s">
        <v>214</v>
      </c>
      <c r="B49" s="98"/>
      <c r="C49" s="98"/>
      <c r="D49" s="98"/>
      <c r="E49" s="98"/>
      <c r="F49" s="98"/>
      <c r="G49" s="61"/>
    </row>
    <row r="50" spans="1:7">
      <c r="A50" s="11"/>
      <c r="B50" s="61"/>
      <c r="C50" s="61"/>
      <c r="D50" s="61"/>
      <c r="E50" s="61"/>
      <c r="F50" s="61"/>
      <c r="G50" s="61"/>
    </row>
    <row r="142" spans="9:9">
      <c r="I142" s="61"/>
    </row>
  </sheetData>
  <mergeCells count="14">
    <mergeCell ref="A43:H43"/>
    <mergeCell ref="A11:H11"/>
    <mergeCell ref="A15:H15"/>
    <mergeCell ref="A19:H19"/>
    <mergeCell ref="A23:H23"/>
    <mergeCell ref="A31:H31"/>
    <mergeCell ref="A49:F49"/>
    <mergeCell ref="A35:H35"/>
    <mergeCell ref="A39:H39"/>
    <mergeCell ref="A1:H1"/>
    <mergeCell ref="A2:H2"/>
    <mergeCell ref="A3:H3"/>
    <mergeCell ref="A4:H4"/>
    <mergeCell ref="A5:H5"/>
  </mergeCells>
  <printOptions gridLines="1"/>
  <pageMargins left="0.75000000000000011" right="0.75000000000000011" top="1.393700787401575" bottom="1.393700787401575" header="1" footer="1"/>
  <pageSetup paperSize="9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F8CDE-08A2-4814-8CD9-798F0E87B59E}">
  <dimension ref="A1:I142"/>
  <sheetViews>
    <sheetView topLeftCell="A59" workbookViewId="0">
      <selection sqref="A1:H76"/>
    </sheetView>
  </sheetViews>
  <sheetFormatPr defaultRowHeight="12.75"/>
  <cols>
    <col min="1" max="1" width="6" customWidth="1"/>
    <col min="2" max="2" width="7.140625" customWidth="1"/>
    <col min="3" max="3" width="9" customWidth="1"/>
    <col min="4" max="5" width="8.140625" customWidth="1"/>
    <col min="6" max="7" width="19.85546875" customWidth="1"/>
    <col min="8" max="8" width="12.85546875" customWidth="1"/>
    <col min="9" max="9" width="9.140625" customWidth="1"/>
  </cols>
  <sheetData>
    <row r="1" spans="1:8" ht="23.25">
      <c r="A1" s="90" t="s">
        <v>0</v>
      </c>
      <c r="B1" s="90"/>
      <c r="C1" s="90"/>
      <c r="D1" s="90"/>
      <c r="E1" s="90"/>
      <c r="F1" s="90"/>
      <c r="G1" s="90"/>
      <c r="H1" s="90"/>
    </row>
    <row r="2" spans="1:8" ht="15.75">
      <c r="A2" s="93">
        <f>Rozlosování_2024_PM!A$33</f>
        <v>45380</v>
      </c>
      <c r="B2" s="93"/>
      <c r="C2" s="93"/>
      <c r="D2" s="93"/>
      <c r="E2" s="93"/>
      <c r="F2" s="93"/>
      <c r="G2" s="93"/>
      <c r="H2" s="93"/>
    </row>
    <row r="3" spans="1:8" ht="18">
      <c r="A3" s="94" t="s">
        <v>217</v>
      </c>
      <c r="B3" s="94"/>
      <c r="C3" s="94"/>
      <c r="D3" s="94"/>
      <c r="E3" s="94"/>
      <c r="F3" s="94"/>
      <c r="G3" s="94"/>
      <c r="H3" s="94"/>
    </row>
    <row r="4" spans="1:8" ht="18">
      <c r="A4" s="79" t="s">
        <v>130</v>
      </c>
      <c r="B4" s="79"/>
      <c r="C4" s="79"/>
      <c r="D4" s="79"/>
      <c r="E4" s="79"/>
      <c r="F4" s="79"/>
      <c r="G4" s="79"/>
      <c r="H4" s="79"/>
    </row>
    <row r="5" spans="1:8">
      <c r="A5" s="76"/>
      <c r="B5" s="76"/>
      <c r="C5" s="76"/>
      <c r="D5" s="76"/>
      <c r="E5" s="76"/>
      <c r="F5" s="76"/>
      <c r="G5" s="76"/>
      <c r="H5" s="76"/>
    </row>
    <row r="6" spans="1:8">
      <c r="A6" s="4" t="s">
        <v>2</v>
      </c>
      <c r="B6" s="5" t="s">
        <v>3</v>
      </c>
      <c r="C6" s="6" t="s">
        <v>4</v>
      </c>
      <c r="D6" s="6" t="s">
        <v>5</v>
      </c>
      <c r="E6" s="4" t="s">
        <v>6</v>
      </c>
      <c r="F6" s="4" t="s">
        <v>7</v>
      </c>
      <c r="G6" s="4" t="s">
        <v>8</v>
      </c>
      <c r="H6" s="6" t="s">
        <v>9</v>
      </c>
    </row>
    <row r="7" spans="1:8">
      <c r="A7" s="69"/>
      <c r="B7" s="68"/>
      <c r="C7" s="68"/>
      <c r="D7" s="68"/>
      <c r="E7" s="68"/>
      <c r="F7" s="68"/>
      <c r="G7" s="68"/>
      <c r="H7" s="67"/>
    </row>
    <row r="8" spans="1:8">
      <c r="A8" s="7">
        <v>1</v>
      </c>
      <c r="B8" s="7">
        <v>1</v>
      </c>
      <c r="C8" s="70"/>
      <c r="D8" s="71"/>
      <c r="E8" s="72">
        <v>0.72916666666666663</v>
      </c>
      <c r="F8" s="9" t="s">
        <v>140</v>
      </c>
      <c r="G8" s="9" t="s">
        <v>212</v>
      </c>
      <c r="H8" s="10"/>
    </row>
    <row r="9" spans="1:8">
      <c r="A9" s="7">
        <v>2</v>
      </c>
      <c r="B9" s="7">
        <v>1</v>
      </c>
      <c r="C9" s="70">
        <v>45407</v>
      </c>
      <c r="D9" s="71">
        <v>45407</v>
      </c>
      <c r="E9" s="72">
        <v>0.72916666666666663</v>
      </c>
      <c r="F9" s="9" t="s">
        <v>137</v>
      </c>
      <c r="G9" s="9" t="s">
        <v>220</v>
      </c>
      <c r="H9" s="10"/>
    </row>
    <row r="10" spans="1:8">
      <c r="A10" s="7">
        <v>3</v>
      </c>
      <c r="B10" s="7">
        <v>1</v>
      </c>
      <c r="C10" s="70">
        <v>45406</v>
      </c>
      <c r="D10" s="71">
        <v>45406</v>
      </c>
      <c r="E10" s="72">
        <v>0.72916666666666663</v>
      </c>
      <c r="F10" s="9" t="s">
        <v>141</v>
      </c>
      <c r="G10" s="9" t="s">
        <v>138</v>
      </c>
      <c r="H10" s="10"/>
    </row>
    <row r="11" spans="1:8">
      <c r="A11" s="7">
        <v>4</v>
      </c>
      <c r="B11" s="7">
        <v>1</v>
      </c>
      <c r="C11" s="70">
        <v>45407</v>
      </c>
      <c r="D11" s="71">
        <v>45407</v>
      </c>
      <c r="E11" s="72">
        <v>0.72916666666666663</v>
      </c>
      <c r="F11" s="9" t="s">
        <v>135</v>
      </c>
      <c r="G11" s="9" t="s">
        <v>144</v>
      </c>
      <c r="H11" s="10"/>
    </row>
    <row r="12" spans="1:8">
      <c r="A12" s="95"/>
      <c r="B12" s="96"/>
      <c r="C12" s="96"/>
      <c r="D12" s="96"/>
      <c r="E12" s="96"/>
      <c r="F12" s="96"/>
      <c r="G12" s="96"/>
      <c r="H12" s="97"/>
    </row>
    <row r="13" spans="1:8">
      <c r="A13" s="7">
        <v>5</v>
      </c>
      <c r="B13" s="7">
        <v>2</v>
      </c>
      <c r="C13" s="70"/>
      <c r="D13" s="71"/>
      <c r="E13" s="72">
        <v>0.72916666666666663</v>
      </c>
      <c r="F13" s="9" t="s">
        <v>220</v>
      </c>
      <c r="G13" s="9" t="s">
        <v>212</v>
      </c>
      <c r="H13" s="10"/>
    </row>
    <row r="14" spans="1:8">
      <c r="A14" s="7">
        <v>6</v>
      </c>
      <c r="B14" s="7">
        <v>2</v>
      </c>
      <c r="C14" s="107">
        <v>45414</v>
      </c>
      <c r="D14" s="108">
        <v>45414</v>
      </c>
      <c r="E14" s="109">
        <v>0.72916666666666663</v>
      </c>
      <c r="F14" s="9" t="s">
        <v>140</v>
      </c>
      <c r="G14" s="9" t="s">
        <v>141</v>
      </c>
      <c r="H14" s="10"/>
    </row>
    <row r="15" spans="1:8">
      <c r="A15" s="7">
        <v>7</v>
      </c>
      <c r="B15" s="7">
        <v>2</v>
      </c>
      <c r="C15" s="73">
        <v>45413</v>
      </c>
      <c r="D15" s="74">
        <v>45413</v>
      </c>
      <c r="E15" s="75">
        <v>0.72916666666666663</v>
      </c>
      <c r="F15" s="9" t="s">
        <v>144</v>
      </c>
      <c r="G15" s="9" t="s">
        <v>137</v>
      </c>
      <c r="H15" s="10"/>
    </row>
    <row r="16" spans="1:8">
      <c r="A16" s="7">
        <v>8</v>
      </c>
      <c r="B16" s="7">
        <v>2</v>
      </c>
      <c r="C16" s="73">
        <v>45413</v>
      </c>
      <c r="D16" s="74">
        <v>45413</v>
      </c>
      <c r="E16" s="75">
        <v>0.72916666666666663</v>
      </c>
      <c r="F16" s="9" t="s">
        <v>138</v>
      </c>
      <c r="G16" s="9" t="s">
        <v>135</v>
      </c>
      <c r="H16" s="10"/>
    </row>
    <row r="17" spans="1:8">
      <c r="A17" s="95"/>
      <c r="B17" s="96"/>
      <c r="C17" s="96"/>
      <c r="D17" s="96"/>
      <c r="E17" s="96"/>
      <c r="F17" s="96"/>
      <c r="G17" s="96"/>
      <c r="H17" s="97"/>
    </row>
    <row r="18" spans="1:8">
      <c r="A18" s="7">
        <v>9</v>
      </c>
      <c r="B18" s="7">
        <v>3</v>
      </c>
      <c r="C18" s="70"/>
      <c r="D18" s="71"/>
      <c r="E18" s="72">
        <v>0.72916666666666663</v>
      </c>
      <c r="F18" s="9" t="s">
        <v>141</v>
      </c>
      <c r="G18" s="9" t="s">
        <v>212</v>
      </c>
      <c r="H18" s="10"/>
    </row>
    <row r="19" spans="1:8">
      <c r="A19" s="7">
        <v>10</v>
      </c>
      <c r="B19" s="7">
        <v>3</v>
      </c>
      <c r="C19" s="70">
        <v>45418</v>
      </c>
      <c r="D19" s="71">
        <v>45418</v>
      </c>
      <c r="E19" s="72">
        <v>0.72916666666666663</v>
      </c>
      <c r="F19" s="9" t="s">
        <v>220</v>
      </c>
      <c r="G19" s="9" t="s">
        <v>144</v>
      </c>
      <c r="H19" s="10"/>
    </row>
    <row r="20" spans="1:8">
      <c r="A20" s="7">
        <v>11</v>
      </c>
      <c r="B20" s="7">
        <v>3</v>
      </c>
      <c r="C20" s="70">
        <v>45421</v>
      </c>
      <c r="D20" s="71">
        <v>45421</v>
      </c>
      <c r="E20" s="72">
        <v>0.72916666666666663</v>
      </c>
      <c r="F20" s="9" t="s">
        <v>135</v>
      </c>
      <c r="G20" s="9" t="s">
        <v>140</v>
      </c>
      <c r="H20" s="10"/>
    </row>
    <row r="21" spans="1:8">
      <c r="A21" s="7">
        <v>12</v>
      </c>
      <c r="B21" s="7">
        <v>3</v>
      </c>
      <c r="C21" s="70">
        <v>45421</v>
      </c>
      <c r="D21" s="71">
        <v>45421</v>
      </c>
      <c r="E21" s="72">
        <v>0.72916666666666663</v>
      </c>
      <c r="F21" s="9" t="s">
        <v>137</v>
      </c>
      <c r="G21" s="9" t="s">
        <v>138</v>
      </c>
      <c r="H21" s="10"/>
    </row>
    <row r="22" spans="1:8">
      <c r="A22" s="95"/>
      <c r="B22" s="96"/>
      <c r="C22" s="96"/>
      <c r="D22" s="96"/>
      <c r="E22" s="96"/>
      <c r="F22" s="96"/>
      <c r="G22" s="96"/>
      <c r="H22" s="97"/>
    </row>
    <row r="23" spans="1:8">
      <c r="A23" s="7">
        <v>13</v>
      </c>
      <c r="B23" s="7">
        <v>4</v>
      </c>
      <c r="C23" s="70"/>
      <c r="D23" s="71"/>
      <c r="E23" s="72">
        <v>0.72916666666666663</v>
      </c>
      <c r="F23" s="9" t="s">
        <v>144</v>
      </c>
      <c r="G23" s="9" t="s">
        <v>212</v>
      </c>
      <c r="H23" s="10"/>
    </row>
    <row r="24" spans="1:8">
      <c r="A24" s="7">
        <v>14</v>
      </c>
      <c r="B24" s="7">
        <v>4</v>
      </c>
      <c r="C24" s="70">
        <v>45427</v>
      </c>
      <c r="D24" s="71">
        <v>45427</v>
      </c>
      <c r="E24" s="72">
        <v>0.72916666666666663</v>
      </c>
      <c r="F24" s="9" t="s">
        <v>141</v>
      </c>
      <c r="G24" s="9" t="s">
        <v>135</v>
      </c>
      <c r="H24" s="10"/>
    </row>
    <row r="25" spans="1:8">
      <c r="A25" s="7">
        <v>15</v>
      </c>
      <c r="B25" s="7">
        <v>4</v>
      </c>
      <c r="C25" s="70">
        <v>45427</v>
      </c>
      <c r="D25" s="71">
        <v>45427</v>
      </c>
      <c r="E25" s="72">
        <v>0.72916666666666663</v>
      </c>
      <c r="F25" s="9" t="s">
        <v>138</v>
      </c>
      <c r="G25" s="9" t="s">
        <v>220</v>
      </c>
      <c r="H25" s="10"/>
    </row>
    <row r="26" spans="1:8">
      <c r="A26" s="7">
        <v>16</v>
      </c>
      <c r="B26" s="7">
        <v>4</v>
      </c>
      <c r="C26" s="70">
        <v>45428</v>
      </c>
      <c r="D26" s="71">
        <v>45428</v>
      </c>
      <c r="E26" s="72">
        <v>0.72916666666666663</v>
      </c>
      <c r="F26" s="9" t="s">
        <v>140</v>
      </c>
      <c r="G26" s="9" t="s">
        <v>137</v>
      </c>
      <c r="H26" s="10"/>
    </row>
    <row r="27" spans="1:8">
      <c r="A27" s="95"/>
      <c r="B27" s="96"/>
      <c r="C27" s="96"/>
      <c r="D27" s="96"/>
      <c r="E27" s="96"/>
      <c r="F27" s="96"/>
      <c r="G27" s="96"/>
      <c r="H27" s="97"/>
    </row>
    <row r="28" spans="1:8">
      <c r="A28" s="7">
        <v>17</v>
      </c>
      <c r="B28" s="7">
        <v>5</v>
      </c>
      <c r="C28" s="70"/>
      <c r="D28" s="71"/>
      <c r="E28" s="72">
        <v>0.72916666666666663</v>
      </c>
      <c r="F28" s="9" t="s">
        <v>135</v>
      </c>
      <c r="G28" s="9" t="s">
        <v>212</v>
      </c>
      <c r="H28" s="10"/>
    </row>
    <row r="29" spans="1:8">
      <c r="A29" s="7">
        <v>18</v>
      </c>
      <c r="B29" s="7">
        <v>5</v>
      </c>
      <c r="C29" s="70">
        <v>45434</v>
      </c>
      <c r="D29" s="71">
        <v>45434</v>
      </c>
      <c r="E29" s="72">
        <v>0.72916666666666663</v>
      </c>
      <c r="F29" s="9" t="s">
        <v>144</v>
      </c>
      <c r="G29" s="9" t="s">
        <v>138</v>
      </c>
      <c r="H29" s="10"/>
    </row>
    <row r="30" spans="1:8">
      <c r="A30" s="7">
        <v>19</v>
      </c>
      <c r="B30" s="7">
        <v>5</v>
      </c>
      <c r="C30" s="70">
        <v>45435</v>
      </c>
      <c r="D30" s="71">
        <v>45435</v>
      </c>
      <c r="E30" s="72">
        <v>0.72916666666666663</v>
      </c>
      <c r="F30" s="9" t="s">
        <v>137</v>
      </c>
      <c r="G30" s="9" t="s">
        <v>141</v>
      </c>
      <c r="H30" s="10"/>
    </row>
    <row r="31" spans="1:8">
      <c r="A31" s="7">
        <v>20</v>
      </c>
      <c r="B31" s="7">
        <v>5</v>
      </c>
      <c r="C31" s="70">
        <v>45432</v>
      </c>
      <c r="D31" s="71">
        <v>45432</v>
      </c>
      <c r="E31" s="72">
        <v>0.72916666666666663</v>
      </c>
      <c r="F31" s="9" t="s">
        <v>220</v>
      </c>
      <c r="G31" s="9" t="s">
        <v>140</v>
      </c>
      <c r="H31" s="10"/>
    </row>
    <row r="32" spans="1:8">
      <c r="A32" s="95"/>
      <c r="B32" s="96"/>
      <c r="C32" s="96"/>
      <c r="D32" s="96"/>
      <c r="E32" s="96"/>
      <c r="F32" s="96"/>
      <c r="G32" s="96"/>
      <c r="H32" s="97"/>
    </row>
    <row r="33" spans="1:8">
      <c r="A33" s="7">
        <v>21</v>
      </c>
      <c r="B33" s="7">
        <v>6</v>
      </c>
      <c r="C33" s="70"/>
      <c r="D33" s="71"/>
      <c r="E33" s="72">
        <v>0.72916666666666663</v>
      </c>
      <c r="F33" s="9" t="s">
        <v>138</v>
      </c>
      <c r="G33" s="9" t="s">
        <v>212</v>
      </c>
      <c r="H33" s="10"/>
    </row>
    <row r="34" spans="1:8">
      <c r="A34" s="7">
        <v>22</v>
      </c>
      <c r="B34" s="7">
        <v>6</v>
      </c>
      <c r="C34" s="70">
        <v>45442</v>
      </c>
      <c r="D34" s="71">
        <v>45442</v>
      </c>
      <c r="E34" s="72">
        <v>0.72916666666666663</v>
      </c>
      <c r="F34" s="9" t="s">
        <v>135</v>
      </c>
      <c r="G34" s="9" t="s">
        <v>137</v>
      </c>
      <c r="H34" s="10"/>
    </row>
    <row r="35" spans="1:8">
      <c r="A35" s="7">
        <v>23</v>
      </c>
      <c r="B35" s="7">
        <v>6</v>
      </c>
      <c r="C35" s="70">
        <v>45442</v>
      </c>
      <c r="D35" s="71">
        <v>45442</v>
      </c>
      <c r="E35" s="72">
        <v>0.72916666666666663</v>
      </c>
      <c r="F35" s="9" t="s">
        <v>140</v>
      </c>
      <c r="G35" s="9" t="s">
        <v>144</v>
      </c>
      <c r="H35" s="10"/>
    </row>
    <row r="36" spans="1:8">
      <c r="A36" s="7">
        <v>24</v>
      </c>
      <c r="B36" s="7">
        <v>6</v>
      </c>
      <c r="C36" s="70">
        <v>45441</v>
      </c>
      <c r="D36" s="71">
        <v>45441</v>
      </c>
      <c r="E36" s="72">
        <v>0.72916666666666663</v>
      </c>
      <c r="F36" s="9" t="s">
        <v>141</v>
      </c>
      <c r="G36" s="9" t="s">
        <v>220</v>
      </c>
      <c r="H36" s="10"/>
    </row>
    <row r="37" spans="1:8">
      <c r="A37" s="95"/>
      <c r="B37" s="96"/>
      <c r="C37" s="96"/>
      <c r="D37" s="96"/>
      <c r="E37" s="96"/>
      <c r="F37" s="96"/>
      <c r="G37" s="96"/>
      <c r="H37" s="97"/>
    </row>
    <row r="38" spans="1:8">
      <c r="A38" s="7">
        <v>25</v>
      </c>
      <c r="B38" s="7">
        <v>7</v>
      </c>
      <c r="C38" s="70"/>
      <c r="D38" s="71"/>
      <c r="E38" s="72">
        <v>0.72916666666666663</v>
      </c>
      <c r="F38" s="9" t="s">
        <v>137</v>
      </c>
      <c r="G38" s="9" t="s">
        <v>212</v>
      </c>
      <c r="H38" s="10"/>
    </row>
    <row r="39" spans="1:8">
      <c r="A39" s="7">
        <v>26</v>
      </c>
      <c r="B39" s="7">
        <v>7</v>
      </c>
      <c r="C39" s="70">
        <v>45448</v>
      </c>
      <c r="D39" s="71">
        <v>45448</v>
      </c>
      <c r="E39" s="72">
        <v>0.72916666666666663</v>
      </c>
      <c r="F39" s="9" t="s">
        <v>138</v>
      </c>
      <c r="G39" s="9" t="s">
        <v>140</v>
      </c>
      <c r="H39" s="10"/>
    </row>
    <row r="40" spans="1:8">
      <c r="A40" s="7">
        <v>27</v>
      </c>
      <c r="B40" s="7">
        <v>7</v>
      </c>
      <c r="C40" s="70">
        <v>45446</v>
      </c>
      <c r="D40" s="71">
        <v>45446</v>
      </c>
      <c r="E40" s="72">
        <v>0.72916666666666663</v>
      </c>
      <c r="F40" s="9" t="s">
        <v>220</v>
      </c>
      <c r="G40" s="9" t="s">
        <v>135</v>
      </c>
      <c r="H40" s="10"/>
    </row>
    <row r="41" spans="1:8">
      <c r="A41" s="7">
        <v>28</v>
      </c>
      <c r="B41" s="7">
        <v>7</v>
      </c>
      <c r="C41" s="70">
        <v>45448</v>
      </c>
      <c r="D41" s="71">
        <v>45448</v>
      </c>
      <c r="E41" s="72">
        <v>0.72916666666666663</v>
      </c>
      <c r="F41" s="9" t="s">
        <v>144</v>
      </c>
      <c r="G41" s="9" t="s">
        <v>141</v>
      </c>
      <c r="H41" s="10"/>
    </row>
    <row r="42" spans="1:8">
      <c r="A42" s="95"/>
      <c r="B42" s="96"/>
      <c r="C42" s="96"/>
      <c r="D42" s="96"/>
      <c r="E42" s="96"/>
      <c r="F42" s="96"/>
      <c r="G42" s="96"/>
      <c r="H42" s="97"/>
    </row>
    <row r="43" spans="1:8">
      <c r="A43" s="7">
        <v>29</v>
      </c>
      <c r="B43" s="7">
        <v>8</v>
      </c>
      <c r="C43" s="70"/>
      <c r="D43" s="71"/>
      <c r="E43" s="72">
        <v>0.72916666666666663</v>
      </c>
      <c r="F43" s="9" t="s">
        <v>212</v>
      </c>
      <c r="G43" s="9" t="s">
        <v>140</v>
      </c>
      <c r="H43" s="10"/>
    </row>
    <row r="44" spans="1:8">
      <c r="A44" s="7">
        <v>30</v>
      </c>
      <c r="B44" s="7">
        <v>8</v>
      </c>
      <c r="C44" s="70">
        <v>45453</v>
      </c>
      <c r="D44" s="71">
        <v>45453</v>
      </c>
      <c r="E44" s="72">
        <v>0.72916666666666663</v>
      </c>
      <c r="F44" s="9" t="s">
        <v>220</v>
      </c>
      <c r="G44" s="9" t="s">
        <v>137</v>
      </c>
      <c r="H44" s="10"/>
    </row>
    <row r="45" spans="1:8">
      <c r="A45" s="7">
        <v>31</v>
      </c>
      <c r="B45" s="7">
        <v>8</v>
      </c>
      <c r="C45" s="70">
        <v>45455</v>
      </c>
      <c r="D45" s="71">
        <v>45455</v>
      </c>
      <c r="E45" s="72">
        <v>0.72916666666666663</v>
      </c>
      <c r="F45" s="9" t="s">
        <v>138</v>
      </c>
      <c r="G45" s="9" t="s">
        <v>141</v>
      </c>
      <c r="H45" s="10"/>
    </row>
    <row r="46" spans="1:8">
      <c r="A46" s="7">
        <v>32</v>
      </c>
      <c r="B46" s="7">
        <v>8</v>
      </c>
      <c r="C46" s="70">
        <v>45455</v>
      </c>
      <c r="D46" s="71">
        <v>45455</v>
      </c>
      <c r="E46" s="72">
        <v>0.72916666666666663</v>
      </c>
      <c r="F46" s="9" t="s">
        <v>144</v>
      </c>
      <c r="G46" s="9" t="s">
        <v>135</v>
      </c>
      <c r="H46" s="10"/>
    </row>
    <row r="47" spans="1:8">
      <c r="A47" s="95"/>
      <c r="B47" s="96"/>
      <c r="C47" s="96"/>
      <c r="D47" s="96"/>
      <c r="E47" s="96"/>
      <c r="F47" s="96"/>
      <c r="G47" s="96"/>
      <c r="H47" s="97"/>
    </row>
    <row r="48" spans="1:8">
      <c r="A48" s="7">
        <v>33</v>
      </c>
      <c r="B48" s="7">
        <v>9</v>
      </c>
      <c r="C48" s="70"/>
      <c r="D48" s="71"/>
      <c r="E48" s="72">
        <v>0.72916666666666663</v>
      </c>
      <c r="F48" s="9" t="s">
        <v>212</v>
      </c>
      <c r="G48" s="9" t="s">
        <v>220</v>
      </c>
      <c r="H48" s="10"/>
    </row>
    <row r="49" spans="1:8">
      <c r="A49" s="7">
        <v>34</v>
      </c>
      <c r="B49" s="7">
        <v>9</v>
      </c>
      <c r="C49" s="70">
        <v>45462</v>
      </c>
      <c r="D49" s="71">
        <v>45462</v>
      </c>
      <c r="E49" s="72">
        <v>0.72916666666666663</v>
      </c>
      <c r="F49" s="9" t="s">
        <v>141</v>
      </c>
      <c r="G49" s="9" t="s">
        <v>140</v>
      </c>
      <c r="H49" s="10"/>
    </row>
    <row r="50" spans="1:8">
      <c r="A50" s="7">
        <v>35</v>
      </c>
      <c r="B50" s="7">
        <v>9</v>
      </c>
      <c r="C50" s="70">
        <v>45463</v>
      </c>
      <c r="D50" s="71">
        <v>45463</v>
      </c>
      <c r="E50" s="72">
        <v>0.72916666666666663</v>
      </c>
      <c r="F50" s="9" t="s">
        <v>137</v>
      </c>
      <c r="G50" s="9" t="s">
        <v>144</v>
      </c>
      <c r="H50" s="10"/>
    </row>
    <row r="51" spans="1:8">
      <c r="A51" s="7">
        <v>36</v>
      </c>
      <c r="B51" s="7">
        <v>9</v>
      </c>
      <c r="C51" s="70">
        <v>45463</v>
      </c>
      <c r="D51" s="71">
        <v>45463</v>
      </c>
      <c r="E51" s="72">
        <v>0.72916666666666663</v>
      </c>
      <c r="F51" s="9" t="s">
        <v>135</v>
      </c>
      <c r="G51" s="9" t="s">
        <v>138</v>
      </c>
      <c r="H51" s="10"/>
    </row>
    <row r="52" spans="1:8">
      <c r="A52" s="95"/>
      <c r="B52" s="96"/>
      <c r="C52" s="96"/>
      <c r="D52" s="96"/>
      <c r="E52" s="96"/>
      <c r="F52" s="96"/>
      <c r="G52" s="96"/>
      <c r="H52" s="97"/>
    </row>
    <row r="53" spans="1:8">
      <c r="A53" s="7">
        <v>37</v>
      </c>
      <c r="B53" s="7">
        <v>10</v>
      </c>
      <c r="C53" s="70"/>
      <c r="D53" s="71"/>
      <c r="E53" s="72">
        <v>0.72916666666666663</v>
      </c>
      <c r="F53" s="9" t="s">
        <v>212</v>
      </c>
      <c r="G53" s="9" t="s">
        <v>141</v>
      </c>
      <c r="H53" s="10"/>
    </row>
    <row r="54" spans="1:8">
      <c r="A54" s="7">
        <v>38</v>
      </c>
      <c r="B54" s="7">
        <v>10</v>
      </c>
      <c r="C54" s="70">
        <v>45469</v>
      </c>
      <c r="D54" s="71">
        <v>45469</v>
      </c>
      <c r="E54" s="72">
        <v>0.72916666666666663</v>
      </c>
      <c r="F54" s="9" t="s">
        <v>144</v>
      </c>
      <c r="G54" s="9" t="s">
        <v>220</v>
      </c>
      <c r="H54" s="10"/>
    </row>
    <row r="55" spans="1:8">
      <c r="A55" s="7">
        <v>39</v>
      </c>
      <c r="B55" s="7">
        <v>10</v>
      </c>
      <c r="C55" s="70">
        <v>45470</v>
      </c>
      <c r="D55" s="71">
        <v>45470</v>
      </c>
      <c r="E55" s="72">
        <v>0.72916666666666663</v>
      </c>
      <c r="F55" s="9" t="s">
        <v>140</v>
      </c>
      <c r="G55" s="9" t="s">
        <v>135</v>
      </c>
      <c r="H55" s="10"/>
    </row>
    <row r="56" spans="1:8">
      <c r="A56" s="7">
        <v>40</v>
      </c>
      <c r="B56" s="7">
        <v>10</v>
      </c>
      <c r="C56" s="70">
        <v>45469</v>
      </c>
      <c r="D56" s="71">
        <v>45469</v>
      </c>
      <c r="E56" s="72">
        <v>0.72916666666666663</v>
      </c>
      <c r="F56" s="9" t="s">
        <v>138</v>
      </c>
      <c r="G56" s="9" t="s">
        <v>137</v>
      </c>
      <c r="H56" s="10"/>
    </row>
    <row r="57" spans="1:8">
      <c r="A57" s="95"/>
      <c r="B57" s="96"/>
      <c r="C57" s="96"/>
      <c r="D57" s="96"/>
      <c r="E57" s="96"/>
      <c r="F57" s="96"/>
      <c r="G57" s="96"/>
      <c r="H57" s="97"/>
    </row>
    <row r="58" spans="1:8">
      <c r="A58" s="7">
        <v>41</v>
      </c>
      <c r="B58" s="7">
        <v>11</v>
      </c>
      <c r="C58" s="70"/>
      <c r="D58" s="71"/>
      <c r="E58" s="72">
        <v>0.70833333333333337</v>
      </c>
      <c r="F58" s="9" t="s">
        <v>212</v>
      </c>
      <c r="G58" s="9" t="s">
        <v>144</v>
      </c>
      <c r="H58" s="10"/>
    </row>
    <row r="59" spans="1:8">
      <c r="A59" s="7">
        <v>42</v>
      </c>
      <c r="B59" s="7">
        <v>11</v>
      </c>
      <c r="C59" s="70">
        <v>45540</v>
      </c>
      <c r="D59" s="71">
        <v>45540</v>
      </c>
      <c r="E59" s="72">
        <v>0.70833333333333337</v>
      </c>
      <c r="F59" s="9" t="s">
        <v>135</v>
      </c>
      <c r="G59" s="9" t="s">
        <v>141</v>
      </c>
      <c r="H59" s="10"/>
    </row>
    <row r="60" spans="1:8">
      <c r="A60" s="7">
        <v>43</v>
      </c>
      <c r="B60" s="7">
        <v>11</v>
      </c>
      <c r="C60" s="70">
        <v>45537</v>
      </c>
      <c r="D60" s="71">
        <v>45537</v>
      </c>
      <c r="E60" s="72">
        <v>0.70833333333333337</v>
      </c>
      <c r="F60" s="9" t="s">
        <v>220</v>
      </c>
      <c r="G60" s="9" t="s">
        <v>138</v>
      </c>
      <c r="H60" s="10"/>
    </row>
    <row r="61" spans="1:8">
      <c r="A61" s="7">
        <v>44</v>
      </c>
      <c r="B61" s="7">
        <v>11</v>
      </c>
      <c r="C61" s="70">
        <v>45540</v>
      </c>
      <c r="D61" s="71">
        <v>45540</v>
      </c>
      <c r="E61" s="72">
        <v>0.70833333333333337</v>
      </c>
      <c r="F61" s="9" t="s">
        <v>137</v>
      </c>
      <c r="G61" s="9" t="s">
        <v>140</v>
      </c>
      <c r="H61" s="10"/>
    </row>
    <row r="62" spans="1:8">
      <c r="A62" s="95"/>
      <c r="B62" s="96"/>
      <c r="C62" s="96"/>
      <c r="D62" s="96"/>
      <c r="E62" s="96"/>
      <c r="F62" s="96"/>
      <c r="G62" s="96"/>
      <c r="H62" s="97"/>
    </row>
    <row r="63" spans="1:8">
      <c r="A63" s="7">
        <v>45</v>
      </c>
      <c r="B63" s="7">
        <v>12</v>
      </c>
      <c r="C63" s="70"/>
      <c r="D63" s="71"/>
      <c r="E63" s="72">
        <v>0.70833333333333337</v>
      </c>
      <c r="F63" s="9" t="s">
        <v>212</v>
      </c>
      <c r="G63" s="9" t="s">
        <v>135</v>
      </c>
      <c r="H63" s="10"/>
    </row>
    <row r="64" spans="1:8">
      <c r="A64" s="7">
        <v>46</v>
      </c>
      <c r="B64" s="7">
        <v>12</v>
      </c>
      <c r="C64" s="70">
        <v>45546</v>
      </c>
      <c r="D64" s="71">
        <v>45546</v>
      </c>
      <c r="E64" s="72">
        <v>0.70833333333333337</v>
      </c>
      <c r="F64" s="9" t="s">
        <v>138</v>
      </c>
      <c r="G64" s="9" t="s">
        <v>144</v>
      </c>
      <c r="H64" s="10"/>
    </row>
    <row r="65" spans="1:8">
      <c r="A65" s="7">
        <v>47</v>
      </c>
      <c r="B65" s="7">
        <v>12</v>
      </c>
      <c r="C65" s="70">
        <v>45546</v>
      </c>
      <c r="D65" s="71">
        <v>45546</v>
      </c>
      <c r="E65" s="72">
        <v>0.70833333333333337</v>
      </c>
      <c r="F65" s="9" t="s">
        <v>141</v>
      </c>
      <c r="G65" s="9" t="s">
        <v>137</v>
      </c>
      <c r="H65" s="10"/>
    </row>
    <row r="66" spans="1:8">
      <c r="A66" s="7">
        <v>48</v>
      </c>
      <c r="B66" s="7">
        <v>12</v>
      </c>
      <c r="C66" s="70">
        <v>45547</v>
      </c>
      <c r="D66" s="71">
        <v>45547</v>
      </c>
      <c r="E66" s="72">
        <v>0.70833333333333337</v>
      </c>
      <c r="F66" s="9" t="s">
        <v>140</v>
      </c>
      <c r="G66" s="9" t="s">
        <v>220</v>
      </c>
      <c r="H66" s="10"/>
    </row>
    <row r="67" spans="1:8">
      <c r="A67" s="95"/>
      <c r="B67" s="96"/>
      <c r="C67" s="96"/>
      <c r="D67" s="96"/>
      <c r="E67" s="96"/>
      <c r="F67" s="96"/>
      <c r="G67" s="96"/>
      <c r="H67" s="97"/>
    </row>
    <row r="68" spans="1:8">
      <c r="A68" s="7">
        <v>49</v>
      </c>
      <c r="B68" s="7">
        <v>13</v>
      </c>
      <c r="C68" s="70"/>
      <c r="D68" s="71"/>
      <c r="E68" s="72">
        <v>0.70833333333333337</v>
      </c>
      <c r="F68" s="9" t="s">
        <v>212</v>
      </c>
      <c r="G68" s="9" t="s">
        <v>138</v>
      </c>
      <c r="H68" s="10"/>
    </row>
    <row r="69" spans="1:8">
      <c r="A69" s="7">
        <v>50</v>
      </c>
      <c r="B69" s="7">
        <v>13</v>
      </c>
      <c r="C69" s="70">
        <v>45554</v>
      </c>
      <c r="D69" s="71">
        <v>45554</v>
      </c>
      <c r="E69" s="72">
        <v>0.70833333333333337</v>
      </c>
      <c r="F69" s="9" t="s">
        <v>137</v>
      </c>
      <c r="G69" s="9" t="s">
        <v>135</v>
      </c>
      <c r="H69" s="10"/>
    </row>
    <row r="70" spans="1:8">
      <c r="A70" s="7">
        <v>51</v>
      </c>
      <c r="B70" s="7">
        <v>13</v>
      </c>
      <c r="C70" s="70">
        <v>45553</v>
      </c>
      <c r="D70" s="71">
        <v>45553</v>
      </c>
      <c r="E70" s="72">
        <v>0.70833333333333337</v>
      </c>
      <c r="F70" s="9" t="s">
        <v>144</v>
      </c>
      <c r="G70" s="9" t="s">
        <v>140</v>
      </c>
      <c r="H70" s="10"/>
    </row>
    <row r="71" spans="1:8">
      <c r="A71" s="7">
        <v>52</v>
      </c>
      <c r="B71" s="7">
        <v>13</v>
      </c>
      <c r="C71" s="70">
        <v>45551</v>
      </c>
      <c r="D71" s="71">
        <v>45551</v>
      </c>
      <c r="E71" s="72">
        <v>0.70833333333333337</v>
      </c>
      <c r="F71" s="9" t="s">
        <v>220</v>
      </c>
      <c r="G71" s="9" t="s">
        <v>141</v>
      </c>
      <c r="H71" s="10"/>
    </row>
    <row r="72" spans="1:8">
      <c r="A72" s="95"/>
      <c r="B72" s="96"/>
      <c r="C72" s="96"/>
      <c r="D72" s="96"/>
      <c r="E72" s="96"/>
      <c r="F72" s="96"/>
      <c r="G72" s="96"/>
      <c r="H72" s="97"/>
    </row>
    <row r="73" spans="1:8">
      <c r="A73" s="7">
        <v>53</v>
      </c>
      <c r="B73" s="7">
        <v>14</v>
      </c>
      <c r="C73" s="70"/>
      <c r="D73" s="71"/>
      <c r="E73" s="72">
        <v>0.70833333333333337</v>
      </c>
      <c r="F73" s="9" t="s">
        <v>212</v>
      </c>
      <c r="G73" s="9" t="s">
        <v>137</v>
      </c>
      <c r="H73" s="10"/>
    </row>
    <row r="74" spans="1:8">
      <c r="A74" s="7">
        <v>54</v>
      </c>
      <c r="B74" s="7">
        <v>14</v>
      </c>
      <c r="C74" s="70">
        <v>45561</v>
      </c>
      <c r="D74" s="71">
        <v>45561</v>
      </c>
      <c r="E74" s="72">
        <v>0.70833333333333337</v>
      </c>
      <c r="F74" s="9" t="s">
        <v>140</v>
      </c>
      <c r="G74" s="9" t="s">
        <v>138</v>
      </c>
      <c r="H74" s="10"/>
    </row>
    <row r="75" spans="1:8">
      <c r="A75" s="7">
        <v>55</v>
      </c>
      <c r="B75" s="7">
        <v>14</v>
      </c>
      <c r="C75" s="70">
        <v>45561</v>
      </c>
      <c r="D75" s="71">
        <v>45561</v>
      </c>
      <c r="E75" s="72">
        <v>0.70833333333333337</v>
      </c>
      <c r="F75" s="9" t="s">
        <v>135</v>
      </c>
      <c r="G75" s="9" t="s">
        <v>220</v>
      </c>
      <c r="H75" s="10"/>
    </row>
    <row r="76" spans="1:8">
      <c r="A76" s="7">
        <v>56</v>
      </c>
      <c r="B76" s="7">
        <v>14</v>
      </c>
      <c r="C76" s="70">
        <v>45560</v>
      </c>
      <c r="D76" s="71">
        <v>45560</v>
      </c>
      <c r="E76" s="72">
        <v>0.70833333333333337</v>
      </c>
      <c r="F76" s="9" t="s">
        <v>141</v>
      </c>
      <c r="G76" s="9" t="s">
        <v>144</v>
      </c>
      <c r="H76" s="10"/>
    </row>
    <row r="77" spans="1:8">
      <c r="A77" s="12"/>
      <c r="C77" s="12"/>
      <c r="D77" s="12"/>
      <c r="E77" s="13"/>
      <c r="F77" s="11"/>
      <c r="G77" s="11"/>
    </row>
    <row r="78" spans="1:8">
      <c r="A78" s="11"/>
      <c r="B78" s="11"/>
      <c r="C78" s="11"/>
      <c r="D78" s="11"/>
      <c r="E78" s="11"/>
      <c r="F78" s="11"/>
      <c r="G78" s="61"/>
      <c r="H78" s="12"/>
    </row>
    <row r="79" spans="1:8">
      <c r="A79" s="98" t="s">
        <v>214</v>
      </c>
      <c r="B79" s="98"/>
      <c r="C79" s="98"/>
      <c r="D79" s="98"/>
      <c r="E79" s="98"/>
      <c r="F79" s="98"/>
      <c r="G79" s="61"/>
    </row>
    <row r="142" spans="9:9">
      <c r="I142" s="61"/>
    </row>
  </sheetData>
  <mergeCells count="19">
    <mergeCell ref="A72:H72"/>
    <mergeCell ref="A79:F79"/>
    <mergeCell ref="A47:H47"/>
    <mergeCell ref="A52:H52"/>
    <mergeCell ref="A57:H57"/>
    <mergeCell ref="A62:H62"/>
    <mergeCell ref="A67:H67"/>
    <mergeCell ref="A12:H12"/>
    <mergeCell ref="A17:H17"/>
    <mergeCell ref="A22:H22"/>
    <mergeCell ref="A27:H27"/>
    <mergeCell ref="A32:H32"/>
    <mergeCell ref="A37:H37"/>
    <mergeCell ref="A42:H42"/>
    <mergeCell ref="A1:H1"/>
    <mergeCell ref="A2:H2"/>
    <mergeCell ref="A3:H3"/>
    <mergeCell ref="A4:H4"/>
    <mergeCell ref="A5:H5"/>
  </mergeCells>
  <printOptions gridLines="1"/>
  <pageMargins left="0.75000000000000011" right="0.75000000000000011" top="1.393700787401575" bottom="1.393700787401575" header="1" footer="1"/>
  <pageSetup paperSize="9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AF226-AFC2-43E3-803E-A987B17B578A}">
  <dimension ref="A1:I172"/>
  <sheetViews>
    <sheetView topLeftCell="A63" workbookViewId="0">
      <selection sqref="A1:H79"/>
    </sheetView>
  </sheetViews>
  <sheetFormatPr defaultRowHeight="12.75"/>
  <cols>
    <col min="1" max="1" width="6" customWidth="1"/>
    <col min="2" max="2" width="7.140625" customWidth="1"/>
    <col min="3" max="3" width="9" customWidth="1"/>
    <col min="4" max="5" width="8.140625" customWidth="1"/>
    <col min="6" max="7" width="19.85546875" customWidth="1"/>
    <col min="8" max="8" width="12.85546875" customWidth="1"/>
    <col min="9" max="9" width="9.140625" customWidth="1"/>
  </cols>
  <sheetData>
    <row r="1" spans="1:8" ht="23.25">
      <c r="A1" s="90" t="s">
        <v>0</v>
      </c>
      <c r="B1" s="90"/>
      <c r="C1" s="90"/>
      <c r="D1" s="90"/>
      <c r="E1" s="90"/>
      <c r="F1" s="90"/>
      <c r="G1" s="90"/>
      <c r="H1" s="90"/>
    </row>
    <row r="2" spans="1:8" ht="15.75">
      <c r="A2" s="93">
        <f>Rozlosování_2024_PM!A$33</f>
        <v>45380</v>
      </c>
      <c r="B2" s="93"/>
      <c r="C2" s="93"/>
      <c r="D2" s="93"/>
      <c r="E2" s="93"/>
      <c r="F2" s="93"/>
      <c r="G2" s="93"/>
      <c r="H2" s="93"/>
    </row>
    <row r="3" spans="1:8" ht="18">
      <c r="A3" s="94" t="s">
        <v>216</v>
      </c>
      <c r="B3" s="94"/>
      <c r="C3" s="94"/>
      <c r="D3" s="94"/>
      <c r="E3" s="94"/>
      <c r="F3" s="94"/>
      <c r="G3" s="94"/>
      <c r="H3" s="94"/>
    </row>
    <row r="4" spans="1:8" ht="18">
      <c r="A4" s="79" t="s">
        <v>130</v>
      </c>
      <c r="B4" s="79"/>
      <c r="C4" s="79"/>
      <c r="D4" s="79"/>
      <c r="E4" s="79"/>
      <c r="F4" s="79"/>
      <c r="G4" s="79"/>
      <c r="H4" s="79"/>
    </row>
    <row r="5" spans="1:8">
      <c r="A5" s="76"/>
      <c r="B5" s="76"/>
      <c r="C5" s="76"/>
      <c r="D5" s="76"/>
      <c r="E5" s="76"/>
      <c r="F5" s="76"/>
      <c r="G5" s="76"/>
      <c r="H5" s="76"/>
    </row>
    <row r="6" spans="1:8">
      <c r="A6" s="4" t="s">
        <v>2</v>
      </c>
      <c r="B6" s="5" t="s">
        <v>3</v>
      </c>
      <c r="C6" s="6" t="s">
        <v>4</v>
      </c>
      <c r="D6" s="6" t="s">
        <v>5</v>
      </c>
      <c r="E6" s="4" t="s">
        <v>6</v>
      </c>
      <c r="F6" s="4" t="s">
        <v>7</v>
      </c>
      <c r="G6" s="4" t="s">
        <v>8</v>
      </c>
      <c r="H6" s="6" t="s">
        <v>9</v>
      </c>
    </row>
    <row r="7" spans="1:8">
      <c r="A7" s="69"/>
      <c r="B7" s="68"/>
      <c r="C7" s="68"/>
      <c r="D7" s="68"/>
      <c r="E7" s="68"/>
      <c r="F7" s="68"/>
      <c r="G7" s="68"/>
      <c r="H7" s="67"/>
    </row>
    <row r="8" spans="1:8">
      <c r="A8" s="7">
        <v>1</v>
      </c>
      <c r="B8" s="7">
        <v>1</v>
      </c>
      <c r="C8" s="70">
        <v>45407</v>
      </c>
      <c r="D8" s="71">
        <v>45407</v>
      </c>
      <c r="E8" s="72">
        <v>0.72916666666666663</v>
      </c>
      <c r="F8" s="9" t="s">
        <v>221</v>
      </c>
      <c r="G8" s="9" t="s">
        <v>222</v>
      </c>
      <c r="H8" s="10"/>
    </row>
    <row r="9" spans="1:8">
      <c r="A9" s="7">
        <v>2</v>
      </c>
      <c r="B9" s="7">
        <v>1</v>
      </c>
      <c r="C9" s="70">
        <v>45406</v>
      </c>
      <c r="D9" s="71">
        <v>45406</v>
      </c>
      <c r="E9" s="72">
        <v>0.72916666666666663</v>
      </c>
      <c r="F9" s="9" t="s">
        <v>139</v>
      </c>
      <c r="G9" s="9" t="s">
        <v>142</v>
      </c>
      <c r="H9" s="10"/>
    </row>
    <row r="10" spans="1:8">
      <c r="A10" s="7">
        <v>3</v>
      </c>
      <c r="B10" s="7">
        <v>1</v>
      </c>
      <c r="C10" s="70">
        <v>45405</v>
      </c>
      <c r="D10" s="71">
        <v>45405</v>
      </c>
      <c r="E10" s="72">
        <v>0.72916666666666663</v>
      </c>
      <c r="F10" s="9" t="s">
        <v>136</v>
      </c>
      <c r="G10" s="9" t="s">
        <v>143</v>
      </c>
      <c r="H10" s="10"/>
    </row>
    <row r="11" spans="1:8">
      <c r="A11" s="7">
        <v>4</v>
      </c>
      <c r="B11" s="7">
        <v>1</v>
      </c>
      <c r="C11" s="70">
        <v>45406</v>
      </c>
      <c r="D11" s="71">
        <v>45406</v>
      </c>
      <c r="E11" s="72">
        <v>0.72916666666666663</v>
      </c>
      <c r="F11" s="9" t="s">
        <v>133</v>
      </c>
      <c r="G11" s="9" t="s">
        <v>215</v>
      </c>
      <c r="H11" s="10"/>
    </row>
    <row r="12" spans="1:8">
      <c r="A12" s="95"/>
      <c r="B12" s="96"/>
      <c r="C12" s="96"/>
      <c r="D12" s="96"/>
      <c r="E12" s="96"/>
      <c r="F12" s="96"/>
      <c r="G12" s="96"/>
      <c r="H12" s="97"/>
    </row>
    <row r="13" spans="1:8">
      <c r="A13" s="7">
        <v>5</v>
      </c>
      <c r="B13" s="7">
        <v>2</v>
      </c>
      <c r="C13" s="70">
        <v>45414</v>
      </c>
      <c r="D13" s="71">
        <v>45414</v>
      </c>
      <c r="E13" s="72">
        <v>0.72916666666666663</v>
      </c>
      <c r="F13" s="9" t="s">
        <v>222</v>
      </c>
      <c r="G13" s="9" t="s">
        <v>139</v>
      </c>
      <c r="H13" s="10"/>
    </row>
    <row r="14" spans="1:8">
      <c r="A14" s="7">
        <v>6</v>
      </c>
      <c r="B14" s="7">
        <v>2</v>
      </c>
      <c r="C14" s="107">
        <v>45412</v>
      </c>
      <c r="D14" s="108">
        <v>45412</v>
      </c>
      <c r="E14" s="109">
        <v>0.72916666666666663</v>
      </c>
      <c r="F14" s="9" t="s">
        <v>136</v>
      </c>
      <c r="G14" s="9" t="s">
        <v>221</v>
      </c>
      <c r="H14" s="10"/>
    </row>
    <row r="15" spans="1:8">
      <c r="A15" s="7">
        <v>7</v>
      </c>
      <c r="B15" s="7">
        <v>2</v>
      </c>
      <c r="C15" s="73">
        <v>45413</v>
      </c>
      <c r="D15" s="74">
        <v>45413</v>
      </c>
      <c r="E15" s="75">
        <v>0.72916666666666663</v>
      </c>
      <c r="F15" s="9" t="s">
        <v>133</v>
      </c>
      <c r="G15" s="9" t="s">
        <v>142</v>
      </c>
      <c r="H15" s="10"/>
    </row>
    <row r="16" spans="1:8">
      <c r="A16" s="7">
        <v>8</v>
      </c>
      <c r="B16" s="7">
        <v>2</v>
      </c>
      <c r="C16" s="70">
        <v>45414</v>
      </c>
      <c r="D16" s="71">
        <v>45414</v>
      </c>
      <c r="E16" s="72">
        <v>0.72916666666666663</v>
      </c>
      <c r="F16" s="9" t="s">
        <v>215</v>
      </c>
      <c r="G16" s="9" t="s">
        <v>143</v>
      </c>
      <c r="H16" s="10"/>
    </row>
    <row r="17" spans="1:8">
      <c r="A17" s="95"/>
      <c r="B17" s="96"/>
      <c r="C17" s="96"/>
      <c r="D17" s="96"/>
      <c r="E17" s="96"/>
      <c r="F17" s="96"/>
      <c r="G17" s="96"/>
      <c r="H17" s="97"/>
    </row>
    <row r="18" spans="1:8">
      <c r="A18" s="7">
        <v>9</v>
      </c>
      <c r="B18" s="7">
        <v>3</v>
      </c>
      <c r="C18" s="70">
        <v>45419</v>
      </c>
      <c r="D18" s="71">
        <v>45419</v>
      </c>
      <c r="E18" s="72">
        <v>0.72916666666666663</v>
      </c>
      <c r="F18" s="9" t="s">
        <v>143</v>
      </c>
      <c r="G18" s="9" t="s">
        <v>222</v>
      </c>
      <c r="H18" s="10"/>
    </row>
    <row r="19" spans="1:8">
      <c r="A19" s="7">
        <v>10</v>
      </c>
      <c r="B19" s="7">
        <v>3</v>
      </c>
      <c r="C19" s="73">
        <v>45420</v>
      </c>
      <c r="D19" s="74">
        <v>45420</v>
      </c>
      <c r="E19" s="75">
        <v>0.72916666666666663</v>
      </c>
      <c r="F19" s="9" t="s">
        <v>142</v>
      </c>
      <c r="G19" s="9" t="s">
        <v>215</v>
      </c>
      <c r="H19" s="10"/>
    </row>
    <row r="20" spans="1:8">
      <c r="A20" s="7">
        <v>11</v>
      </c>
      <c r="B20" s="7">
        <v>3</v>
      </c>
      <c r="C20" s="70">
        <v>45421</v>
      </c>
      <c r="D20" s="71">
        <v>45421</v>
      </c>
      <c r="E20" s="72">
        <v>0.72916666666666663</v>
      </c>
      <c r="F20" s="9" t="s">
        <v>221</v>
      </c>
      <c r="G20" s="9" t="s">
        <v>133</v>
      </c>
      <c r="H20" s="10"/>
    </row>
    <row r="21" spans="1:8">
      <c r="A21" s="7">
        <v>12</v>
      </c>
      <c r="B21" s="7">
        <v>3</v>
      </c>
      <c r="C21" s="73">
        <v>45420</v>
      </c>
      <c r="D21" s="74">
        <v>45420</v>
      </c>
      <c r="E21" s="75">
        <v>0.72916666666666663</v>
      </c>
      <c r="F21" s="9" t="s">
        <v>139</v>
      </c>
      <c r="G21" s="9" t="s">
        <v>136</v>
      </c>
      <c r="H21" s="10"/>
    </row>
    <row r="22" spans="1:8">
      <c r="A22" s="95"/>
      <c r="B22" s="96"/>
      <c r="C22" s="96"/>
      <c r="D22" s="96"/>
      <c r="E22" s="96"/>
      <c r="F22" s="96"/>
      <c r="G22" s="96"/>
      <c r="H22" s="97"/>
    </row>
    <row r="23" spans="1:8">
      <c r="A23" s="7">
        <v>13</v>
      </c>
      <c r="B23" s="7">
        <v>4</v>
      </c>
      <c r="C23" s="70">
        <v>45428</v>
      </c>
      <c r="D23" s="71">
        <v>45428</v>
      </c>
      <c r="E23" s="72">
        <v>0.72916666666666663</v>
      </c>
      <c r="F23" s="9" t="s">
        <v>222</v>
      </c>
      <c r="G23" s="9" t="s">
        <v>136</v>
      </c>
      <c r="H23" s="10"/>
    </row>
    <row r="24" spans="1:8">
      <c r="A24" s="7">
        <v>14</v>
      </c>
      <c r="B24" s="7">
        <v>4</v>
      </c>
      <c r="C24" s="70">
        <v>45427</v>
      </c>
      <c r="D24" s="71">
        <v>45427</v>
      </c>
      <c r="E24" s="72">
        <v>0.72916666666666663</v>
      </c>
      <c r="F24" s="9" t="s">
        <v>133</v>
      </c>
      <c r="G24" s="9" t="s">
        <v>139</v>
      </c>
      <c r="H24" s="10"/>
    </row>
    <row r="25" spans="1:8">
      <c r="A25" s="7">
        <v>15</v>
      </c>
      <c r="B25" s="7">
        <v>4</v>
      </c>
      <c r="C25" s="70">
        <v>45428</v>
      </c>
      <c r="D25" s="71">
        <v>45428</v>
      </c>
      <c r="E25" s="72">
        <v>0.72916666666666663</v>
      </c>
      <c r="F25" s="9" t="s">
        <v>215</v>
      </c>
      <c r="G25" s="9" t="s">
        <v>221</v>
      </c>
      <c r="H25" s="10"/>
    </row>
    <row r="26" spans="1:8">
      <c r="A26" s="7">
        <v>16</v>
      </c>
      <c r="B26" s="7">
        <v>4</v>
      </c>
      <c r="C26" s="70">
        <v>45426</v>
      </c>
      <c r="D26" s="71">
        <v>45426</v>
      </c>
      <c r="E26" s="72">
        <v>0.72916666666666663</v>
      </c>
      <c r="F26" s="9" t="s">
        <v>143</v>
      </c>
      <c r="G26" s="9" t="s">
        <v>142</v>
      </c>
      <c r="H26" s="10"/>
    </row>
    <row r="27" spans="1:8">
      <c r="A27" s="95"/>
      <c r="B27" s="96"/>
      <c r="C27" s="96"/>
      <c r="D27" s="96"/>
      <c r="E27" s="96"/>
      <c r="F27" s="96"/>
      <c r="G27" s="96"/>
      <c r="H27" s="97"/>
    </row>
    <row r="28" spans="1:8">
      <c r="A28" s="7">
        <v>17</v>
      </c>
      <c r="B28" s="7">
        <v>5</v>
      </c>
      <c r="C28" s="70">
        <v>45434</v>
      </c>
      <c r="D28" s="71">
        <v>45434</v>
      </c>
      <c r="E28" s="72">
        <v>0.72916666666666663</v>
      </c>
      <c r="F28" s="9" t="s">
        <v>142</v>
      </c>
      <c r="G28" s="9" t="s">
        <v>222</v>
      </c>
      <c r="H28" s="10"/>
    </row>
    <row r="29" spans="1:8">
      <c r="A29" s="7">
        <v>18</v>
      </c>
      <c r="B29" s="7">
        <v>5</v>
      </c>
      <c r="C29" s="70">
        <v>45435</v>
      </c>
      <c r="D29" s="71">
        <v>45435</v>
      </c>
      <c r="E29" s="72">
        <v>0.72916666666666663</v>
      </c>
      <c r="F29" s="9" t="s">
        <v>221</v>
      </c>
      <c r="G29" s="9" t="s">
        <v>143</v>
      </c>
      <c r="H29" s="10"/>
    </row>
    <row r="30" spans="1:8">
      <c r="A30" s="7">
        <v>19</v>
      </c>
      <c r="B30" s="7">
        <v>5</v>
      </c>
      <c r="C30" s="70">
        <v>45434</v>
      </c>
      <c r="D30" s="71">
        <v>45434</v>
      </c>
      <c r="E30" s="72">
        <v>0.72916666666666663</v>
      </c>
      <c r="F30" s="9" t="s">
        <v>139</v>
      </c>
      <c r="G30" s="9" t="s">
        <v>215</v>
      </c>
      <c r="H30" s="10"/>
    </row>
    <row r="31" spans="1:8">
      <c r="A31" s="7">
        <v>20</v>
      </c>
      <c r="B31" s="7">
        <v>5</v>
      </c>
      <c r="C31" s="70">
        <v>45433</v>
      </c>
      <c r="D31" s="71">
        <v>45433</v>
      </c>
      <c r="E31" s="72">
        <v>0.72916666666666663</v>
      </c>
      <c r="F31" s="9" t="s">
        <v>136</v>
      </c>
      <c r="G31" s="9" t="s">
        <v>133</v>
      </c>
      <c r="H31" s="10"/>
    </row>
    <row r="32" spans="1:8">
      <c r="A32" s="95"/>
      <c r="B32" s="96"/>
      <c r="C32" s="96"/>
      <c r="D32" s="96"/>
      <c r="E32" s="96"/>
      <c r="F32" s="96"/>
      <c r="G32" s="96"/>
      <c r="H32" s="97"/>
    </row>
    <row r="33" spans="1:8">
      <c r="A33" s="7">
        <v>21</v>
      </c>
      <c r="B33" s="7">
        <v>6</v>
      </c>
      <c r="C33" s="70">
        <v>45442</v>
      </c>
      <c r="D33" s="71">
        <v>45442</v>
      </c>
      <c r="E33" s="72">
        <v>0.72916666666666663</v>
      </c>
      <c r="F33" s="9" t="s">
        <v>222</v>
      </c>
      <c r="G33" s="9" t="s">
        <v>133</v>
      </c>
      <c r="H33" s="10"/>
    </row>
    <row r="34" spans="1:8">
      <c r="A34" s="7">
        <v>22</v>
      </c>
      <c r="B34" s="7">
        <v>6</v>
      </c>
      <c r="C34" s="70">
        <v>45442</v>
      </c>
      <c r="D34" s="71">
        <v>45442</v>
      </c>
      <c r="E34" s="72">
        <v>0.72916666666666663</v>
      </c>
      <c r="F34" s="9" t="s">
        <v>215</v>
      </c>
      <c r="G34" s="9" t="s">
        <v>136</v>
      </c>
      <c r="H34" s="10"/>
    </row>
    <row r="35" spans="1:8">
      <c r="A35" s="7">
        <v>23</v>
      </c>
      <c r="B35" s="7">
        <v>6</v>
      </c>
      <c r="C35" s="70">
        <v>45440</v>
      </c>
      <c r="D35" s="71">
        <v>45440</v>
      </c>
      <c r="E35" s="72">
        <v>0.72916666666666663</v>
      </c>
      <c r="F35" s="9" t="s">
        <v>143</v>
      </c>
      <c r="G35" s="9" t="s">
        <v>139</v>
      </c>
      <c r="H35" s="10"/>
    </row>
    <row r="36" spans="1:8">
      <c r="A36" s="7">
        <v>24</v>
      </c>
      <c r="B36" s="7">
        <v>6</v>
      </c>
      <c r="C36" s="70">
        <v>45441</v>
      </c>
      <c r="D36" s="71">
        <v>45441</v>
      </c>
      <c r="E36" s="72">
        <v>0.72916666666666663</v>
      </c>
      <c r="F36" s="9" t="s">
        <v>142</v>
      </c>
      <c r="G36" s="9" t="s">
        <v>221</v>
      </c>
      <c r="H36" s="10"/>
    </row>
    <row r="37" spans="1:8">
      <c r="A37" s="95"/>
      <c r="B37" s="96"/>
      <c r="C37" s="96"/>
      <c r="D37" s="96"/>
      <c r="E37" s="96"/>
      <c r="F37" s="96"/>
      <c r="G37" s="96"/>
      <c r="H37" s="97"/>
    </row>
    <row r="38" spans="1:8">
      <c r="A38" s="7">
        <v>25</v>
      </c>
      <c r="B38" s="7">
        <v>7</v>
      </c>
      <c r="C38" s="70">
        <v>45449</v>
      </c>
      <c r="D38" s="71">
        <v>45449</v>
      </c>
      <c r="E38" s="72">
        <v>0.72916666666666663</v>
      </c>
      <c r="F38" s="9" t="s">
        <v>215</v>
      </c>
      <c r="G38" s="9" t="s">
        <v>222</v>
      </c>
      <c r="H38" s="10"/>
    </row>
    <row r="39" spans="1:8">
      <c r="A39" s="7">
        <v>26</v>
      </c>
      <c r="B39" s="7">
        <v>7</v>
      </c>
      <c r="C39" s="70">
        <v>45447</v>
      </c>
      <c r="D39" s="71">
        <v>45447</v>
      </c>
      <c r="E39" s="72">
        <v>0.72916666666666663</v>
      </c>
      <c r="F39" s="9" t="s">
        <v>143</v>
      </c>
      <c r="G39" s="9" t="s">
        <v>133</v>
      </c>
      <c r="H39" s="10"/>
    </row>
    <row r="40" spans="1:8">
      <c r="A40" s="7">
        <v>27</v>
      </c>
      <c r="B40" s="7">
        <v>7</v>
      </c>
      <c r="C40" s="70">
        <v>45448</v>
      </c>
      <c r="D40" s="71">
        <v>45448</v>
      </c>
      <c r="E40" s="72">
        <v>0.72916666666666663</v>
      </c>
      <c r="F40" s="9" t="s">
        <v>142</v>
      </c>
      <c r="G40" s="9" t="s">
        <v>136</v>
      </c>
      <c r="H40" s="10"/>
    </row>
    <row r="41" spans="1:8">
      <c r="A41" s="7">
        <v>28</v>
      </c>
      <c r="B41" s="7">
        <v>7</v>
      </c>
      <c r="C41" s="70">
        <v>45449</v>
      </c>
      <c r="D41" s="71">
        <v>45449</v>
      </c>
      <c r="E41" s="72">
        <v>0.72916666666666663</v>
      </c>
      <c r="F41" s="9" t="s">
        <v>221</v>
      </c>
      <c r="G41" s="9" t="s">
        <v>139</v>
      </c>
      <c r="H41" s="10"/>
    </row>
    <row r="42" spans="1:8">
      <c r="A42" s="95"/>
      <c r="B42" s="96"/>
      <c r="C42" s="96"/>
      <c r="D42" s="96"/>
      <c r="E42" s="96"/>
      <c r="F42" s="96"/>
      <c r="G42" s="96"/>
      <c r="H42" s="97"/>
    </row>
    <row r="43" spans="1:8">
      <c r="A43" s="7">
        <v>29</v>
      </c>
      <c r="B43" s="7">
        <v>8</v>
      </c>
      <c r="C43" s="70">
        <v>45456</v>
      </c>
      <c r="D43" s="71">
        <v>45456</v>
      </c>
      <c r="E43" s="72">
        <v>0.72916666666666663</v>
      </c>
      <c r="F43" s="9" t="s">
        <v>222</v>
      </c>
      <c r="G43" s="9" t="s">
        <v>221</v>
      </c>
      <c r="H43" s="10"/>
    </row>
    <row r="44" spans="1:8">
      <c r="A44" s="7">
        <v>30</v>
      </c>
      <c r="B44" s="7">
        <v>8</v>
      </c>
      <c r="C44" s="70">
        <v>45455</v>
      </c>
      <c r="D44" s="71">
        <v>45455</v>
      </c>
      <c r="E44" s="72">
        <v>0.72916666666666663</v>
      </c>
      <c r="F44" s="9" t="s">
        <v>142</v>
      </c>
      <c r="G44" s="9" t="s">
        <v>139</v>
      </c>
      <c r="H44" s="10"/>
    </row>
    <row r="45" spans="1:8">
      <c r="A45" s="7">
        <v>31</v>
      </c>
      <c r="B45" s="7">
        <v>8</v>
      </c>
      <c r="C45" s="70">
        <v>45454</v>
      </c>
      <c r="D45" s="71">
        <v>45454</v>
      </c>
      <c r="E45" s="72">
        <v>0.72916666666666663</v>
      </c>
      <c r="F45" s="9" t="s">
        <v>143</v>
      </c>
      <c r="G45" s="9" t="s">
        <v>136</v>
      </c>
      <c r="H45" s="10"/>
    </row>
    <row r="46" spans="1:8">
      <c r="A46" s="7">
        <v>32</v>
      </c>
      <c r="B46" s="7">
        <v>8</v>
      </c>
      <c r="C46" s="70">
        <v>45456</v>
      </c>
      <c r="D46" s="71">
        <v>45456</v>
      </c>
      <c r="E46" s="72">
        <v>0.72916666666666663</v>
      </c>
      <c r="F46" s="9" t="s">
        <v>215</v>
      </c>
      <c r="G46" s="9" t="s">
        <v>133</v>
      </c>
      <c r="H46" s="10"/>
    </row>
    <row r="47" spans="1:8">
      <c r="A47" s="95"/>
      <c r="B47" s="96"/>
      <c r="C47" s="96"/>
      <c r="D47" s="96"/>
      <c r="E47" s="96"/>
      <c r="F47" s="96"/>
      <c r="G47" s="96"/>
      <c r="H47" s="97"/>
    </row>
    <row r="48" spans="1:8">
      <c r="A48" s="7">
        <v>33</v>
      </c>
      <c r="B48" s="7">
        <v>9</v>
      </c>
      <c r="C48" s="70">
        <v>45462</v>
      </c>
      <c r="D48" s="71">
        <v>45462</v>
      </c>
      <c r="E48" s="72">
        <v>0.72916666666666663</v>
      </c>
      <c r="F48" s="9" t="s">
        <v>139</v>
      </c>
      <c r="G48" s="9" t="s">
        <v>222</v>
      </c>
      <c r="H48" s="10"/>
    </row>
    <row r="49" spans="1:8">
      <c r="A49" s="7">
        <v>34</v>
      </c>
      <c r="B49" s="7">
        <v>9</v>
      </c>
      <c r="C49" s="70">
        <v>45463</v>
      </c>
      <c r="D49" s="71">
        <v>45463</v>
      </c>
      <c r="E49" s="72">
        <v>0.72916666666666663</v>
      </c>
      <c r="F49" s="9" t="s">
        <v>221</v>
      </c>
      <c r="G49" s="9" t="s">
        <v>136</v>
      </c>
      <c r="H49" s="10"/>
    </row>
    <row r="50" spans="1:8">
      <c r="A50" s="7">
        <v>35</v>
      </c>
      <c r="B50" s="7">
        <v>9</v>
      </c>
      <c r="C50" s="70">
        <v>45462</v>
      </c>
      <c r="D50" s="71">
        <v>45462</v>
      </c>
      <c r="E50" s="72">
        <v>0.72916666666666663</v>
      </c>
      <c r="F50" s="9" t="s">
        <v>142</v>
      </c>
      <c r="G50" s="9" t="s">
        <v>133</v>
      </c>
      <c r="H50" s="10"/>
    </row>
    <row r="51" spans="1:8">
      <c r="A51" s="7">
        <v>36</v>
      </c>
      <c r="B51" s="7">
        <v>9</v>
      </c>
      <c r="C51" s="70">
        <v>45461</v>
      </c>
      <c r="D51" s="71">
        <v>45461</v>
      </c>
      <c r="E51" s="72">
        <v>0.72916666666666663</v>
      </c>
      <c r="F51" s="9" t="s">
        <v>143</v>
      </c>
      <c r="G51" s="9" t="s">
        <v>215</v>
      </c>
      <c r="H51" s="10"/>
    </row>
    <row r="52" spans="1:8">
      <c r="A52" s="95"/>
      <c r="B52" s="96"/>
      <c r="C52" s="96"/>
      <c r="D52" s="96"/>
      <c r="E52" s="96"/>
      <c r="F52" s="96"/>
      <c r="G52" s="96"/>
      <c r="H52" s="97"/>
    </row>
    <row r="53" spans="1:8">
      <c r="A53" s="7">
        <v>37</v>
      </c>
      <c r="B53" s="7">
        <v>10</v>
      </c>
      <c r="C53" s="70">
        <v>45470</v>
      </c>
      <c r="D53" s="71">
        <v>45470</v>
      </c>
      <c r="E53" s="72">
        <v>0.72916666666666663</v>
      </c>
      <c r="F53" s="9" t="s">
        <v>222</v>
      </c>
      <c r="G53" s="9" t="s">
        <v>143</v>
      </c>
      <c r="H53" s="10"/>
    </row>
    <row r="54" spans="1:8">
      <c r="A54" s="7">
        <v>38</v>
      </c>
      <c r="B54" s="7">
        <v>10</v>
      </c>
      <c r="C54" s="70">
        <v>45470</v>
      </c>
      <c r="D54" s="71">
        <v>45470</v>
      </c>
      <c r="E54" s="72">
        <v>0.72916666666666663</v>
      </c>
      <c r="F54" s="9" t="s">
        <v>215</v>
      </c>
      <c r="G54" s="9" t="s">
        <v>142</v>
      </c>
      <c r="H54" s="10"/>
    </row>
    <row r="55" spans="1:8">
      <c r="A55" s="7">
        <v>39</v>
      </c>
      <c r="B55" s="7">
        <v>10</v>
      </c>
      <c r="C55" s="70">
        <v>45469</v>
      </c>
      <c r="D55" s="71">
        <v>45469</v>
      </c>
      <c r="E55" s="72">
        <v>0.72916666666666663</v>
      </c>
      <c r="F55" s="9" t="s">
        <v>133</v>
      </c>
      <c r="G55" s="9" t="s">
        <v>221</v>
      </c>
      <c r="H55" s="10"/>
    </row>
    <row r="56" spans="1:8">
      <c r="A56" s="7">
        <v>40</v>
      </c>
      <c r="B56" s="7">
        <v>10</v>
      </c>
      <c r="C56" s="70">
        <v>45468</v>
      </c>
      <c r="D56" s="71">
        <v>45468</v>
      </c>
      <c r="E56" s="72">
        <v>0.72916666666666663</v>
      </c>
      <c r="F56" s="9" t="s">
        <v>136</v>
      </c>
      <c r="G56" s="9" t="s">
        <v>139</v>
      </c>
      <c r="H56" s="10"/>
    </row>
    <row r="57" spans="1:8">
      <c r="A57" s="95"/>
      <c r="B57" s="96"/>
      <c r="C57" s="96"/>
      <c r="D57" s="96"/>
      <c r="E57" s="96"/>
      <c r="F57" s="96"/>
      <c r="G57" s="96"/>
      <c r="H57" s="97"/>
    </row>
    <row r="58" spans="1:8">
      <c r="A58" s="7">
        <v>41</v>
      </c>
      <c r="B58" s="7">
        <v>11</v>
      </c>
      <c r="C58" s="70">
        <v>45538</v>
      </c>
      <c r="D58" s="71">
        <v>45538</v>
      </c>
      <c r="E58" s="72">
        <v>0.70833333333333337</v>
      </c>
      <c r="F58" s="9" t="s">
        <v>136</v>
      </c>
      <c r="G58" s="9" t="s">
        <v>222</v>
      </c>
      <c r="H58" s="10"/>
    </row>
    <row r="59" spans="1:8">
      <c r="A59" s="7">
        <v>42</v>
      </c>
      <c r="B59" s="7">
        <v>11</v>
      </c>
      <c r="C59" s="70">
        <v>45539</v>
      </c>
      <c r="D59" s="71">
        <v>45539</v>
      </c>
      <c r="E59" s="72">
        <v>0.70833333333333337</v>
      </c>
      <c r="F59" s="9" t="s">
        <v>139</v>
      </c>
      <c r="G59" s="9" t="s">
        <v>133</v>
      </c>
      <c r="H59" s="10"/>
    </row>
    <row r="60" spans="1:8">
      <c r="A60" s="7">
        <v>43</v>
      </c>
      <c r="B60" s="7">
        <v>11</v>
      </c>
      <c r="C60" s="70">
        <v>45540</v>
      </c>
      <c r="D60" s="71">
        <v>45540</v>
      </c>
      <c r="E60" s="72">
        <v>0.70833333333333337</v>
      </c>
      <c r="F60" s="9" t="s">
        <v>221</v>
      </c>
      <c r="G60" s="9" t="s">
        <v>215</v>
      </c>
      <c r="H60" s="10"/>
    </row>
    <row r="61" spans="1:8">
      <c r="A61" s="7">
        <v>44</v>
      </c>
      <c r="B61" s="7">
        <v>11</v>
      </c>
      <c r="C61" s="70">
        <v>45539</v>
      </c>
      <c r="D61" s="71">
        <v>45539</v>
      </c>
      <c r="E61" s="72">
        <v>0.70833333333333337</v>
      </c>
      <c r="F61" s="9" t="s">
        <v>142</v>
      </c>
      <c r="G61" s="9" t="s">
        <v>143</v>
      </c>
      <c r="H61" s="10"/>
    </row>
    <row r="62" spans="1:8">
      <c r="A62" s="95"/>
      <c r="B62" s="96"/>
      <c r="C62" s="96"/>
      <c r="D62" s="96"/>
      <c r="E62" s="96"/>
      <c r="F62" s="96"/>
      <c r="G62" s="96"/>
      <c r="H62" s="97"/>
    </row>
    <row r="63" spans="1:8">
      <c r="A63" s="7">
        <v>45</v>
      </c>
      <c r="B63" s="7">
        <v>12</v>
      </c>
      <c r="C63" s="70">
        <v>45547</v>
      </c>
      <c r="D63" s="71">
        <v>45547</v>
      </c>
      <c r="E63" s="72">
        <v>0.70833333333333337</v>
      </c>
      <c r="F63" s="9" t="s">
        <v>222</v>
      </c>
      <c r="G63" s="9" t="s">
        <v>142</v>
      </c>
      <c r="H63" s="10"/>
    </row>
    <row r="64" spans="1:8">
      <c r="A64" s="7">
        <v>46</v>
      </c>
      <c r="B64" s="7">
        <v>12</v>
      </c>
      <c r="C64" s="70">
        <v>45545</v>
      </c>
      <c r="D64" s="71">
        <v>45545</v>
      </c>
      <c r="E64" s="72">
        <v>0.70833333333333337</v>
      </c>
      <c r="F64" s="9" t="s">
        <v>143</v>
      </c>
      <c r="G64" s="9" t="s">
        <v>221</v>
      </c>
      <c r="H64" s="10"/>
    </row>
    <row r="65" spans="1:8">
      <c r="A65" s="7">
        <v>47</v>
      </c>
      <c r="B65" s="7">
        <v>12</v>
      </c>
      <c r="C65" s="70">
        <v>45547</v>
      </c>
      <c r="D65" s="71">
        <v>45547</v>
      </c>
      <c r="E65" s="72">
        <v>0.70833333333333337</v>
      </c>
      <c r="F65" s="9" t="s">
        <v>215</v>
      </c>
      <c r="G65" s="9" t="s">
        <v>139</v>
      </c>
      <c r="H65" s="10"/>
    </row>
    <row r="66" spans="1:8">
      <c r="A66" s="7">
        <v>48</v>
      </c>
      <c r="B66" s="7">
        <v>12</v>
      </c>
      <c r="C66" s="70">
        <v>45546</v>
      </c>
      <c r="D66" s="71">
        <v>45546</v>
      </c>
      <c r="E66" s="72">
        <v>0.70833333333333337</v>
      </c>
      <c r="F66" s="9" t="s">
        <v>133</v>
      </c>
      <c r="G66" s="9" t="s">
        <v>136</v>
      </c>
      <c r="H66" s="10"/>
    </row>
    <row r="67" spans="1:8">
      <c r="A67" s="95"/>
      <c r="B67" s="96"/>
      <c r="C67" s="96"/>
      <c r="D67" s="96"/>
      <c r="E67" s="96"/>
      <c r="F67" s="96"/>
      <c r="G67" s="96"/>
      <c r="H67" s="97"/>
    </row>
    <row r="68" spans="1:8">
      <c r="A68" s="7">
        <v>49</v>
      </c>
      <c r="B68" s="7">
        <v>13</v>
      </c>
      <c r="C68" s="70">
        <v>45553</v>
      </c>
      <c r="D68" s="71">
        <v>45553</v>
      </c>
      <c r="E68" s="72">
        <v>0.70833333333333337</v>
      </c>
      <c r="F68" s="9" t="s">
        <v>133</v>
      </c>
      <c r="G68" s="9" t="s">
        <v>222</v>
      </c>
      <c r="H68" s="10"/>
    </row>
    <row r="69" spans="1:8">
      <c r="A69" s="7">
        <v>50</v>
      </c>
      <c r="B69" s="7">
        <v>13</v>
      </c>
      <c r="C69" s="70">
        <v>45552</v>
      </c>
      <c r="D69" s="71">
        <v>45552</v>
      </c>
      <c r="E69" s="72">
        <v>0.70833333333333337</v>
      </c>
      <c r="F69" s="9" t="s">
        <v>136</v>
      </c>
      <c r="G69" s="9" t="s">
        <v>215</v>
      </c>
      <c r="H69" s="10"/>
    </row>
    <row r="70" spans="1:8">
      <c r="A70" s="7">
        <v>51</v>
      </c>
      <c r="B70" s="7">
        <v>13</v>
      </c>
      <c r="C70" s="70">
        <v>45553</v>
      </c>
      <c r="D70" s="71">
        <v>45553</v>
      </c>
      <c r="E70" s="72">
        <v>0.70833333333333337</v>
      </c>
      <c r="F70" s="9" t="s">
        <v>139</v>
      </c>
      <c r="G70" s="9" t="s">
        <v>143</v>
      </c>
      <c r="H70" s="10"/>
    </row>
    <row r="71" spans="1:8">
      <c r="A71" s="7">
        <v>52</v>
      </c>
      <c r="B71" s="7">
        <v>13</v>
      </c>
      <c r="C71" s="70">
        <v>45554</v>
      </c>
      <c r="D71" s="71">
        <v>45554</v>
      </c>
      <c r="E71" s="72">
        <v>0.70833333333333337</v>
      </c>
      <c r="F71" s="9" t="s">
        <v>221</v>
      </c>
      <c r="G71" s="9" t="s">
        <v>142</v>
      </c>
      <c r="H71" s="10"/>
    </row>
    <row r="72" spans="1:8">
      <c r="A72" s="95"/>
      <c r="B72" s="96"/>
      <c r="C72" s="96"/>
      <c r="D72" s="96"/>
      <c r="E72" s="96"/>
      <c r="F72" s="96"/>
      <c r="G72" s="96"/>
      <c r="H72" s="97"/>
    </row>
    <row r="73" spans="1:8">
      <c r="A73" s="7">
        <v>53</v>
      </c>
      <c r="B73" s="7">
        <v>14</v>
      </c>
      <c r="C73" s="70">
        <v>45561</v>
      </c>
      <c r="D73" s="71">
        <v>45561</v>
      </c>
      <c r="E73" s="72">
        <v>0.70833333333333337</v>
      </c>
      <c r="F73" s="9" t="s">
        <v>222</v>
      </c>
      <c r="G73" s="9" t="s">
        <v>215</v>
      </c>
      <c r="H73" s="10"/>
    </row>
    <row r="74" spans="1:8">
      <c r="A74" s="7">
        <v>54</v>
      </c>
      <c r="B74" s="7">
        <v>14</v>
      </c>
      <c r="C74" s="70">
        <v>45560</v>
      </c>
      <c r="D74" s="71">
        <v>45560</v>
      </c>
      <c r="E74" s="72">
        <v>0.70833333333333337</v>
      </c>
      <c r="F74" s="9" t="s">
        <v>133</v>
      </c>
      <c r="G74" s="9" t="s">
        <v>143</v>
      </c>
      <c r="H74" s="10"/>
    </row>
    <row r="75" spans="1:8">
      <c r="A75" s="7">
        <v>55</v>
      </c>
      <c r="B75" s="7">
        <v>14</v>
      </c>
      <c r="C75" s="70">
        <v>45559</v>
      </c>
      <c r="D75" s="71">
        <v>45559</v>
      </c>
      <c r="E75" s="72">
        <v>0.70833333333333337</v>
      </c>
      <c r="F75" s="9" t="s">
        <v>136</v>
      </c>
      <c r="G75" s="9" t="s">
        <v>142</v>
      </c>
      <c r="H75" s="10"/>
    </row>
    <row r="76" spans="1:8">
      <c r="A76" s="7">
        <v>56</v>
      </c>
      <c r="B76" s="7">
        <v>14</v>
      </c>
      <c r="C76" s="70">
        <v>45560</v>
      </c>
      <c r="D76" s="71">
        <v>45560</v>
      </c>
      <c r="E76" s="72">
        <v>0.70833333333333337</v>
      </c>
      <c r="F76" s="9" t="s">
        <v>139</v>
      </c>
      <c r="G76" s="9" t="s">
        <v>221</v>
      </c>
      <c r="H76" s="10"/>
    </row>
    <row r="77" spans="1:8">
      <c r="A77" s="12"/>
      <c r="C77" s="12"/>
      <c r="D77" s="12"/>
      <c r="E77" s="13"/>
      <c r="F77" s="11"/>
      <c r="G77" s="11"/>
    </row>
    <row r="78" spans="1:8">
      <c r="A78" s="11"/>
      <c r="B78" s="11"/>
      <c r="C78" s="11"/>
      <c r="D78" s="11"/>
      <c r="E78" s="11"/>
      <c r="F78" s="11"/>
      <c r="G78" s="61"/>
      <c r="H78" s="12"/>
    </row>
    <row r="79" spans="1:8">
      <c r="A79" s="98" t="s">
        <v>214</v>
      </c>
      <c r="B79" s="98"/>
      <c r="C79" s="98"/>
      <c r="D79" s="98"/>
      <c r="E79" s="98"/>
      <c r="F79" s="98"/>
      <c r="G79" s="61"/>
    </row>
    <row r="80" spans="1:8">
      <c r="A80" s="11"/>
      <c r="B80" s="61"/>
      <c r="C80" s="61"/>
      <c r="D80" s="61"/>
      <c r="E80" s="61"/>
      <c r="F80" s="61"/>
      <c r="G80" s="61"/>
    </row>
    <row r="172" spans="9:9">
      <c r="I172" s="61"/>
    </row>
  </sheetData>
  <mergeCells count="19">
    <mergeCell ref="A62:H62"/>
    <mergeCell ref="A67:H67"/>
    <mergeCell ref="A72:H72"/>
    <mergeCell ref="A79:F79"/>
    <mergeCell ref="A12:H12"/>
    <mergeCell ref="A22:H22"/>
    <mergeCell ref="A27:H27"/>
    <mergeCell ref="A32:H32"/>
    <mergeCell ref="A37:H37"/>
    <mergeCell ref="A42:H42"/>
    <mergeCell ref="A52:H52"/>
    <mergeCell ref="A57:H57"/>
    <mergeCell ref="A47:H47"/>
    <mergeCell ref="A17:H17"/>
    <mergeCell ref="A1:H1"/>
    <mergeCell ref="A2:H2"/>
    <mergeCell ref="A3:H3"/>
    <mergeCell ref="A4:H4"/>
    <mergeCell ref="A5:H5"/>
  </mergeCells>
  <printOptions gridLines="1"/>
  <pageMargins left="0.75000000000000011" right="0.75000000000000011" top="1.393700787401575" bottom="1.393700787401575" header="1" footer="1"/>
  <pageSetup paperSize="9" fitToWidth="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A783-948B-424F-9D75-B91B2A4EE477}">
  <sheetPr filterMode="1"/>
  <dimension ref="A1:K204"/>
  <sheetViews>
    <sheetView tabSelected="1" topLeftCell="C1" workbookViewId="0">
      <selection activeCell="K2" sqref="K2"/>
    </sheetView>
  </sheetViews>
  <sheetFormatPr defaultRowHeight="12.75"/>
  <cols>
    <col min="1" max="1" width="28.5703125" hidden="1" customWidth="1"/>
    <col min="2" max="2" width="0" hidden="1" customWidth="1"/>
    <col min="3" max="3" width="5" customWidth="1"/>
    <col min="4" max="4" width="7.140625" customWidth="1"/>
    <col min="5" max="5" width="9" customWidth="1"/>
    <col min="6" max="7" width="8.140625" customWidth="1"/>
    <col min="8" max="9" width="19.85546875" customWidth="1"/>
    <col min="10" max="10" width="12.85546875" customWidth="1"/>
    <col min="11" max="11" width="23.42578125" customWidth="1"/>
  </cols>
  <sheetData>
    <row r="1" spans="1:11" ht="23.25">
      <c r="C1" s="90" t="s">
        <v>0</v>
      </c>
      <c r="D1" s="90"/>
      <c r="E1" s="90"/>
      <c r="F1" s="90"/>
      <c r="G1" s="90"/>
      <c r="H1" s="90"/>
      <c r="I1" s="90"/>
      <c r="J1" s="90"/>
      <c r="K1" s="110" t="s">
        <v>224</v>
      </c>
    </row>
    <row r="2" spans="1:11" ht="15.75">
      <c r="C2" s="93">
        <f>Rozlosování_2024_PM!A33</f>
        <v>45380</v>
      </c>
      <c r="D2" s="93"/>
      <c r="E2" s="93"/>
      <c r="F2" s="93"/>
      <c r="G2" s="93"/>
      <c r="H2" s="93"/>
      <c r="I2" s="93"/>
      <c r="J2" s="93"/>
      <c r="K2" s="111" t="s">
        <v>215</v>
      </c>
    </row>
    <row r="3" spans="1:11" ht="18">
      <c r="C3" s="94" t="s">
        <v>218</v>
      </c>
      <c r="D3" s="94"/>
      <c r="E3" s="94"/>
      <c r="F3" s="94"/>
      <c r="G3" s="94"/>
      <c r="H3" s="94"/>
      <c r="I3" s="94"/>
      <c r="J3" s="94"/>
    </row>
    <row r="4" spans="1:11" ht="18">
      <c r="C4" s="79" t="s">
        <v>130</v>
      </c>
      <c r="D4" s="79"/>
      <c r="E4" s="79"/>
      <c r="F4" s="79"/>
      <c r="G4" s="79"/>
      <c r="H4" s="79"/>
      <c r="I4" s="79"/>
      <c r="J4" s="79"/>
    </row>
    <row r="5" spans="1:11">
      <c r="A5" t="s">
        <v>223</v>
      </c>
      <c r="C5" s="76"/>
      <c r="D5" s="76"/>
      <c r="E5" s="76"/>
      <c r="F5" s="76"/>
      <c r="G5" s="76"/>
      <c r="H5" s="76"/>
      <c r="I5" s="76"/>
      <c r="J5" s="76"/>
    </row>
    <row r="6" spans="1:11">
      <c r="A6" t="s">
        <v>134</v>
      </c>
      <c r="C6" s="4" t="s">
        <v>2</v>
      </c>
      <c r="D6" s="5" t="s">
        <v>3</v>
      </c>
      <c r="E6" s="6" t="s">
        <v>4</v>
      </c>
      <c r="F6" s="6" t="s">
        <v>5</v>
      </c>
      <c r="G6" s="4" t="s">
        <v>6</v>
      </c>
      <c r="H6" s="4" t="s">
        <v>7</v>
      </c>
      <c r="I6" s="4" t="s">
        <v>8</v>
      </c>
      <c r="J6" s="6" t="s">
        <v>9</v>
      </c>
    </row>
    <row r="7" spans="1:11" hidden="1">
      <c r="A7" t="s">
        <v>142</v>
      </c>
      <c r="C7" s="69"/>
      <c r="D7" s="68"/>
      <c r="E7" s="68"/>
      <c r="F7" s="68"/>
      <c r="G7" s="68"/>
      <c r="H7" s="68"/>
      <c r="I7" s="68"/>
      <c r="J7" s="67"/>
    </row>
    <row r="8" spans="1:11" hidden="1">
      <c r="A8" t="s">
        <v>144</v>
      </c>
      <c r="C8" s="7">
        <v>1</v>
      </c>
      <c r="D8" s="7">
        <v>1</v>
      </c>
      <c r="E8" s="70">
        <v>45415</v>
      </c>
      <c r="F8" s="71">
        <v>45415</v>
      </c>
      <c r="G8" s="72">
        <v>0.70833333333333337</v>
      </c>
      <c r="H8" s="9" t="s">
        <v>88</v>
      </c>
      <c r="I8" s="9" t="s">
        <v>219</v>
      </c>
      <c r="J8" s="10"/>
      <c r="K8">
        <f>IF(OR(H8=K$2,I8=K$2),1,0)</f>
        <v>0</v>
      </c>
    </row>
    <row r="9" spans="1:11" hidden="1">
      <c r="A9" t="s">
        <v>138</v>
      </c>
      <c r="C9" s="7">
        <v>2</v>
      </c>
      <c r="D9" s="7">
        <v>1</v>
      </c>
      <c r="E9" s="70">
        <v>45414</v>
      </c>
      <c r="F9" s="71">
        <v>45414</v>
      </c>
      <c r="G9" s="72">
        <v>0.70833333333333337</v>
      </c>
      <c r="H9" s="9" t="s">
        <v>132</v>
      </c>
      <c r="I9" s="9" t="s">
        <v>131</v>
      </c>
      <c r="J9" s="10"/>
      <c r="K9">
        <f t="shared" ref="K9:K72" si="0">IF(OR(H9=K$2,I9=K$2),1,0)</f>
        <v>0</v>
      </c>
    </row>
    <row r="10" spans="1:11" hidden="1">
      <c r="A10" t="s">
        <v>221</v>
      </c>
      <c r="C10" s="7">
        <v>3</v>
      </c>
      <c r="D10" s="7">
        <v>1</v>
      </c>
      <c r="E10" s="70">
        <v>45412</v>
      </c>
      <c r="F10" s="71">
        <v>45412</v>
      </c>
      <c r="G10" s="72">
        <v>0.70833333333333337</v>
      </c>
      <c r="H10" s="9" t="s">
        <v>134</v>
      </c>
      <c r="I10" s="9" t="s">
        <v>213</v>
      </c>
      <c r="J10" s="10"/>
      <c r="K10">
        <f t="shared" si="0"/>
        <v>0</v>
      </c>
    </row>
    <row r="11" spans="1:11" hidden="1">
      <c r="A11" t="s">
        <v>222</v>
      </c>
      <c r="C11" s="95"/>
      <c r="D11" s="96"/>
      <c r="E11" s="96"/>
      <c r="F11" s="96"/>
      <c r="G11" s="96"/>
      <c r="H11" s="96"/>
      <c r="I11" s="96"/>
      <c r="J11" s="97"/>
      <c r="K11">
        <f t="shared" si="0"/>
        <v>0</v>
      </c>
    </row>
    <row r="12" spans="1:11" hidden="1">
      <c r="A12" t="s">
        <v>132</v>
      </c>
      <c r="C12" s="7">
        <v>4</v>
      </c>
      <c r="D12" s="7">
        <v>2</v>
      </c>
      <c r="E12" s="70">
        <v>45421</v>
      </c>
      <c r="F12" s="71">
        <v>45421</v>
      </c>
      <c r="G12" s="72">
        <v>0.70833333333333337</v>
      </c>
      <c r="H12" s="9" t="s">
        <v>219</v>
      </c>
      <c r="I12" s="9" t="s">
        <v>213</v>
      </c>
      <c r="J12" s="10"/>
      <c r="K12">
        <f t="shared" si="0"/>
        <v>0</v>
      </c>
    </row>
    <row r="13" spans="1:11" hidden="1">
      <c r="A13" t="s">
        <v>140</v>
      </c>
      <c r="C13" s="7">
        <v>5</v>
      </c>
      <c r="D13" s="7">
        <v>2</v>
      </c>
      <c r="E13" s="73">
        <v>45420</v>
      </c>
      <c r="F13" s="74">
        <v>45420</v>
      </c>
      <c r="G13" s="75">
        <v>0.70833333333333337</v>
      </c>
      <c r="H13" s="9" t="s">
        <v>131</v>
      </c>
      <c r="I13" s="9" t="s">
        <v>134</v>
      </c>
      <c r="J13" s="10"/>
      <c r="K13">
        <f t="shared" si="0"/>
        <v>0</v>
      </c>
    </row>
    <row r="14" spans="1:11" hidden="1">
      <c r="A14" t="s">
        <v>88</v>
      </c>
      <c r="C14" s="7">
        <v>6</v>
      </c>
      <c r="D14" s="7">
        <v>2</v>
      </c>
      <c r="E14" s="70">
        <v>45422</v>
      </c>
      <c r="F14" s="71">
        <v>45422</v>
      </c>
      <c r="G14" s="72">
        <v>0.70833333333333337</v>
      </c>
      <c r="H14" s="9" t="s">
        <v>88</v>
      </c>
      <c r="I14" s="9" t="s">
        <v>132</v>
      </c>
      <c r="J14" s="10"/>
      <c r="K14">
        <f t="shared" si="0"/>
        <v>0</v>
      </c>
    </row>
    <row r="15" spans="1:11" hidden="1">
      <c r="A15" t="s">
        <v>213</v>
      </c>
      <c r="C15" s="95"/>
      <c r="D15" s="96"/>
      <c r="E15" s="96"/>
      <c r="F15" s="96"/>
      <c r="G15" s="96"/>
      <c r="H15" s="96"/>
      <c r="I15" s="96"/>
      <c r="J15" s="97"/>
      <c r="K15">
        <f t="shared" si="0"/>
        <v>0</v>
      </c>
    </row>
    <row r="16" spans="1:11" hidden="1">
      <c r="A16" t="s">
        <v>141</v>
      </c>
      <c r="C16" s="7">
        <v>7</v>
      </c>
      <c r="D16" s="7">
        <v>3</v>
      </c>
      <c r="E16" s="70">
        <v>45428</v>
      </c>
      <c r="F16" s="71">
        <v>45428</v>
      </c>
      <c r="G16" s="72">
        <v>0.70833333333333337</v>
      </c>
      <c r="H16" s="9" t="s">
        <v>132</v>
      </c>
      <c r="I16" s="9" t="s">
        <v>219</v>
      </c>
      <c r="J16" s="10"/>
      <c r="K16">
        <f t="shared" si="0"/>
        <v>0</v>
      </c>
    </row>
    <row r="17" spans="1:11" hidden="1">
      <c r="A17" t="s">
        <v>215</v>
      </c>
      <c r="C17" s="7">
        <v>8</v>
      </c>
      <c r="D17" s="7">
        <v>3</v>
      </c>
      <c r="E17" s="70">
        <v>45426</v>
      </c>
      <c r="F17" s="71">
        <v>45426</v>
      </c>
      <c r="G17" s="72">
        <v>0.70833333333333337</v>
      </c>
      <c r="H17" s="9" t="s">
        <v>134</v>
      </c>
      <c r="I17" s="9" t="s">
        <v>88</v>
      </c>
      <c r="J17" s="10"/>
      <c r="K17">
        <f t="shared" si="0"/>
        <v>0</v>
      </c>
    </row>
    <row r="18" spans="1:11" hidden="1">
      <c r="A18" t="s">
        <v>139</v>
      </c>
      <c r="C18" s="7">
        <v>9</v>
      </c>
      <c r="D18" s="7">
        <v>3</v>
      </c>
      <c r="E18" s="70">
        <v>45427</v>
      </c>
      <c r="F18" s="71">
        <v>45427</v>
      </c>
      <c r="G18" s="72">
        <v>0.70833333333333337</v>
      </c>
      <c r="H18" s="9" t="s">
        <v>213</v>
      </c>
      <c r="I18" s="9" t="s">
        <v>131</v>
      </c>
      <c r="J18" s="10"/>
      <c r="K18">
        <f t="shared" si="0"/>
        <v>0</v>
      </c>
    </row>
    <row r="19" spans="1:11" hidden="1">
      <c r="A19" t="s">
        <v>135</v>
      </c>
      <c r="C19" s="95"/>
      <c r="D19" s="96"/>
      <c r="E19" s="96"/>
      <c r="F19" s="96"/>
      <c r="G19" s="96"/>
      <c r="H19" s="96"/>
      <c r="I19" s="96"/>
      <c r="J19" s="97"/>
      <c r="K19">
        <f t="shared" si="0"/>
        <v>0</v>
      </c>
    </row>
    <row r="20" spans="1:11" hidden="1">
      <c r="A20" t="s">
        <v>131</v>
      </c>
      <c r="C20" s="7">
        <v>10</v>
      </c>
      <c r="D20" s="7">
        <v>4</v>
      </c>
      <c r="E20" s="70">
        <v>45435</v>
      </c>
      <c r="F20" s="71">
        <v>45435</v>
      </c>
      <c r="G20" s="72">
        <v>0.70833333333333337</v>
      </c>
      <c r="H20" s="9" t="s">
        <v>219</v>
      </c>
      <c r="I20" s="9" t="s">
        <v>131</v>
      </c>
      <c r="J20" s="10"/>
      <c r="K20">
        <f t="shared" si="0"/>
        <v>0</v>
      </c>
    </row>
    <row r="21" spans="1:11" hidden="1">
      <c r="A21" t="s">
        <v>137</v>
      </c>
      <c r="C21" s="7">
        <v>11</v>
      </c>
      <c r="D21" s="7">
        <v>4</v>
      </c>
      <c r="E21" s="70">
        <v>45436</v>
      </c>
      <c r="F21" s="71">
        <v>45436</v>
      </c>
      <c r="G21" s="72">
        <v>0.70833333333333337</v>
      </c>
      <c r="H21" s="9" t="s">
        <v>88</v>
      </c>
      <c r="I21" s="9" t="s">
        <v>213</v>
      </c>
      <c r="J21" s="10"/>
      <c r="K21">
        <f t="shared" si="0"/>
        <v>0</v>
      </c>
    </row>
    <row r="22" spans="1:11" hidden="1">
      <c r="A22" t="s">
        <v>220</v>
      </c>
      <c r="C22" s="7">
        <v>12</v>
      </c>
      <c r="D22" s="7">
        <v>4</v>
      </c>
      <c r="E22" s="70">
        <v>45435</v>
      </c>
      <c r="F22" s="71">
        <v>45435</v>
      </c>
      <c r="G22" s="72">
        <v>0.70833333333333337</v>
      </c>
      <c r="H22" s="9" t="s">
        <v>132</v>
      </c>
      <c r="I22" s="9" t="s">
        <v>134</v>
      </c>
      <c r="J22" s="10"/>
      <c r="K22">
        <f t="shared" si="0"/>
        <v>0</v>
      </c>
    </row>
    <row r="23" spans="1:11" hidden="1">
      <c r="A23" t="s">
        <v>219</v>
      </c>
      <c r="C23" s="95"/>
      <c r="D23" s="96"/>
      <c r="E23" s="96"/>
      <c r="F23" s="96"/>
      <c r="G23" s="96"/>
      <c r="H23" s="96"/>
      <c r="I23" s="96"/>
      <c r="J23" s="97"/>
      <c r="K23">
        <f t="shared" si="0"/>
        <v>0</v>
      </c>
    </row>
    <row r="24" spans="1:11" hidden="1">
      <c r="A24" t="s">
        <v>143</v>
      </c>
      <c r="C24" s="7">
        <v>13</v>
      </c>
      <c r="D24" s="7">
        <v>5</v>
      </c>
      <c r="E24" s="70">
        <v>45440</v>
      </c>
      <c r="F24" s="71">
        <v>45440</v>
      </c>
      <c r="G24" s="72">
        <v>0.70833333333333337</v>
      </c>
      <c r="H24" s="9" t="s">
        <v>134</v>
      </c>
      <c r="I24" s="9" t="s">
        <v>219</v>
      </c>
      <c r="J24" s="10"/>
      <c r="K24">
        <f t="shared" si="0"/>
        <v>0</v>
      </c>
    </row>
    <row r="25" spans="1:11" hidden="1">
      <c r="A25" t="s">
        <v>136</v>
      </c>
      <c r="C25" s="7">
        <v>14</v>
      </c>
      <c r="D25" s="7">
        <v>5</v>
      </c>
      <c r="E25" s="70">
        <v>45441</v>
      </c>
      <c r="F25" s="71">
        <v>45441</v>
      </c>
      <c r="G25" s="72">
        <v>0.70833333333333337</v>
      </c>
      <c r="H25" s="9" t="s">
        <v>213</v>
      </c>
      <c r="I25" s="9" t="s">
        <v>132</v>
      </c>
      <c r="J25" s="10"/>
      <c r="K25">
        <f t="shared" si="0"/>
        <v>0</v>
      </c>
    </row>
    <row r="26" spans="1:11" hidden="1">
      <c r="A26" t="s">
        <v>133</v>
      </c>
      <c r="C26" s="7">
        <v>15</v>
      </c>
      <c r="D26" s="7">
        <v>5</v>
      </c>
      <c r="E26" s="70">
        <v>45441</v>
      </c>
      <c r="F26" s="71">
        <v>45441</v>
      </c>
      <c r="G26" s="72">
        <v>0.70833333333333337</v>
      </c>
      <c r="H26" s="9" t="s">
        <v>131</v>
      </c>
      <c r="I26" s="9" t="s">
        <v>88</v>
      </c>
      <c r="J26" s="10"/>
      <c r="K26">
        <f t="shared" si="0"/>
        <v>0</v>
      </c>
    </row>
    <row r="27" spans="1:11" hidden="1">
      <c r="C27" s="7"/>
      <c r="D27" s="7"/>
      <c r="E27" s="70"/>
      <c r="F27" s="71"/>
      <c r="G27" s="72"/>
      <c r="H27" s="9"/>
      <c r="I27" s="9"/>
      <c r="J27" s="10"/>
      <c r="K27">
        <f t="shared" si="0"/>
        <v>0</v>
      </c>
    </row>
    <row r="28" spans="1:11" hidden="1">
      <c r="C28" s="7">
        <v>16</v>
      </c>
      <c r="D28" s="7">
        <v>6</v>
      </c>
      <c r="E28" s="70">
        <v>45449</v>
      </c>
      <c r="F28" s="71">
        <v>45449</v>
      </c>
      <c r="G28" s="72">
        <v>0.70833333333333337</v>
      </c>
      <c r="H28" s="9" t="s">
        <v>219</v>
      </c>
      <c r="I28" s="9" t="s">
        <v>88</v>
      </c>
      <c r="J28" s="10"/>
      <c r="K28">
        <f t="shared" si="0"/>
        <v>0</v>
      </c>
    </row>
    <row r="29" spans="1:11" hidden="1">
      <c r="C29" s="7">
        <v>17</v>
      </c>
      <c r="D29" s="7">
        <v>6</v>
      </c>
      <c r="E29" s="70">
        <v>45448</v>
      </c>
      <c r="F29" s="71">
        <v>45448</v>
      </c>
      <c r="G29" s="72">
        <v>0.70833333333333337</v>
      </c>
      <c r="H29" s="9" t="s">
        <v>131</v>
      </c>
      <c r="I29" s="9" t="s">
        <v>132</v>
      </c>
      <c r="J29" s="10"/>
      <c r="K29">
        <f t="shared" si="0"/>
        <v>0</v>
      </c>
    </row>
    <row r="30" spans="1:11" hidden="1">
      <c r="C30" s="7">
        <v>18</v>
      </c>
      <c r="D30" s="7">
        <v>6</v>
      </c>
      <c r="E30" s="70">
        <v>45448</v>
      </c>
      <c r="F30" s="71">
        <v>45448</v>
      </c>
      <c r="G30" s="72">
        <v>0.70833333333333337</v>
      </c>
      <c r="H30" s="9" t="s">
        <v>213</v>
      </c>
      <c r="I30" s="9" t="s">
        <v>134</v>
      </c>
      <c r="J30" s="10"/>
      <c r="K30">
        <f t="shared" si="0"/>
        <v>0</v>
      </c>
    </row>
    <row r="31" spans="1:11" hidden="1">
      <c r="C31" s="95"/>
      <c r="D31" s="96"/>
      <c r="E31" s="96"/>
      <c r="F31" s="96"/>
      <c r="G31" s="96"/>
      <c r="H31" s="96"/>
      <c r="I31" s="96"/>
      <c r="J31" s="97"/>
      <c r="K31">
        <f t="shared" si="0"/>
        <v>0</v>
      </c>
    </row>
    <row r="32" spans="1:11" hidden="1">
      <c r="C32" s="7">
        <v>19</v>
      </c>
      <c r="D32" s="7">
        <v>7</v>
      </c>
      <c r="E32" s="70">
        <v>45455</v>
      </c>
      <c r="F32" s="71">
        <v>45455</v>
      </c>
      <c r="G32" s="72">
        <v>0.70833333333333337</v>
      </c>
      <c r="H32" s="9" t="s">
        <v>213</v>
      </c>
      <c r="I32" s="9" t="s">
        <v>219</v>
      </c>
      <c r="J32" s="10"/>
      <c r="K32">
        <f t="shared" si="0"/>
        <v>0</v>
      </c>
    </row>
    <row r="33" spans="3:11" hidden="1">
      <c r="C33" s="7">
        <v>20</v>
      </c>
      <c r="D33" s="7">
        <v>7</v>
      </c>
      <c r="E33" s="70">
        <v>45454</v>
      </c>
      <c r="F33" s="71">
        <v>45454</v>
      </c>
      <c r="G33" s="72">
        <v>0.70833333333333337</v>
      </c>
      <c r="H33" s="9" t="s">
        <v>134</v>
      </c>
      <c r="I33" s="9" t="s">
        <v>131</v>
      </c>
      <c r="J33" s="10"/>
      <c r="K33">
        <f t="shared" si="0"/>
        <v>0</v>
      </c>
    </row>
    <row r="34" spans="3:11" hidden="1">
      <c r="C34" s="7">
        <v>21</v>
      </c>
      <c r="D34" s="7">
        <v>7</v>
      </c>
      <c r="E34" s="70">
        <v>45456</v>
      </c>
      <c r="F34" s="71">
        <v>45456</v>
      </c>
      <c r="G34" s="72">
        <v>0.70833333333333337</v>
      </c>
      <c r="H34" s="9" t="s">
        <v>132</v>
      </c>
      <c r="I34" s="9" t="s">
        <v>88</v>
      </c>
      <c r="J34" s="10"/>
      <c r="K34">
        <f t="shared" si="0"/>
        <v>0</v>
      </c>
    </row>
    <row r="35" spans="3:11" hidden="1">
      <c r="C35" s="95"/>
      <c r="D35" s="96"/>
      <c r="E35" s="96"/>
      <c r="F35" s="96"/>
      <c r="G35" s="96"/>
      <c r="H35" s="96"/>
      <c r="I35" s="96"/>
      <c r="J35" s="97"/>
      <c r="K35">
        <f t="shared" si="0"/>
        <v>0</v>
      </c>
    </row>
    <row r="36" spans="3:11" hidden="1">
      <c r="C36" s="7">
        <v>22</v>
      </c>
      <c r="D36" s="7">
        <v>8</v>
      </c>
      <c r="E36" s="70">
        <v>45463</v>
      </c>
      <c r="F36" s="71">
        <v>45463</v>
      </c>
      <c r="G36" s="72">
        <v>0.70833333333333337</v>
      </c>
      <c r="H36" s="9" t="s">
        <v>219</v>
      </c>
      <c r="I36" s="9" t="s">
        <v>132</v>
      </c>
      <c r="J36" s="10"/>
      <c r="K36">
        <f t="shared" si="0"/>
        <v>0</v>
      </c>
    </row>
    <row r="37" spans="3:11" hidden="1">
      <c r="C37" s="7">
        <v>23</v>
      </c>
      <c r="D37" s="7">
        <v>8</v>
      </c>
      <c r="E37" s="70">
        <v>45464</v>
      </c>
      <c r="F37" s="71">
        <v>45464</v>
      </c>
      <c r="G37" s="72">
        <v>0.70833333333333337</v>
      </c>
      <c r="H37" s="9" t="s">
        <v>88</v>
      </c>
      <c r="I37" s="9" t="s">
        <v>134</v>
      </c>
      <c r="J37" s="10"/>
      <c r="K37">
        <f t="shared" si="0"/>
        <v>0</v>
      </c>
    </row>
    <row r="38" spans="3:11" hidden="1">
      <c r="C38" s="7">
        <v>24</v>
      </c>
      <c r="D38" s="7">
        <v>8</v>
      </c>
      <c r="E38" s="70">
        <v>45462</v>
      </c>
      <c r="F38" s="71">
        <v>45462</v>
      </c>
      <c r="G38" s="72">
        <v>0.70833333333333337</v>
      </c>
      <c r="H38" s="9" t="s">
        <v>131</v>
      </c>
      <c r="I38" s="9" t="s">
        <v>213</v>
      </c>
      <c r="J38" s="10"/>
      <c r="K38">
        <f t="shared" si="0"/>
        <v>0</v>
      </c>
    </row>
    <row r="39" spans="3:11" hidden="1">
      <c r="C39" s="95"/>
      <c r="D39" s="96"/>
      <c r="E39" s="96"/>
      <c r="F39" s="96"/>
      <c r="G39" s="96"/>
      <c r="H39" s="96"/>
      <c r="I39" s="96"/>
      <c r="J39" s="97"/>
      <c r="K39">
        <f t="shared" si="0"/>
        <v>0</v>
      </c>
    </row>
    <row r="40" spans="3:11" hidden="1">
      <c r="C40" s="7">
        <v>25</v>
      </c>
      <c r="D40" s="7">
        <v>9</v>
      </c>
      <c r="E40" s="70">
        <v>45546</v>
      </c>
      <c r="F40" s="71">
        <v>45546</v>
      </c>
      <c r="G40" s="72">
        <v>0.6875</v>
      </c>
      <c r="H40" s="9" t="s">
        <v>131</v>
      </c>
      <c r="I40" s="9" t="s">
        <v>219</v>
      </c>
      <c r="J40" s="10"/>
      <c r="K40">
        <f t="shared" si="0"/>
        <v>0</v>
      </c>
    </row>
    <row r="41" spans="3:11" hidden="1">
      <c r="C41" s="7">
        <v>26</v>
      </c>
      <c r="D41" s="7">
        <v>9</v>
      </c>
      <c r="E41" s="70">
        <v>45546</v>
      </c>
      <c r="F41" s="71">
        <v>45546</v>
      </c>
      <c r="G41" s="72">
        <v>0.6875</v>
      </c>
      <c r="H41" s="9" t="s">
        <v>213</v>
      </c>
      <c r="I41" s="9" t="s">
        <v>88</v>
      </c>
      <c r="J41" s="10"/>
      <c r="K41">
        <f t="shared" si="0"/>
        <v>0</v>
      </c>
    </row>
    <row r="42" spans="3:11" hidden="1">
      <c r="C42" s="7">
        <v>27</v>
      </c>
      <c r="D42" s="7">
        <v>9</v>
      </c>
      <c r="E42" s="70">
        <v>45545</v>
      </c>
      <c r="F42" s="71">
        <v>45545</v>
      </c>
      <c r="G42" s="72">
        <v>0.6875</v>
      </c>
      <c r="H42" s="9" t="s">
        <v>134</v>
      </c>
      <c r="I42" s="9" t="s">
        <v>132</v>
      </c>
      <c r="J42" s="10"/>
      <c r="K42">
        <f t="shared" si="0"/>
        <v>0</v>
      </c>
    </row>
    <row r="43" spans="3:11" hidden="1">
      <c r="C43" s="95"/>
      <c r="D43" s="96"/>
      <c r="E43" s="96"/>
      <c r="F43" s="96"/>
      <c r="G43" s="96"/>
      <c r="H43" s="96"/>
      <c r="I43" s="96"/>
      <c r="J43" s="97"/>
      <c r="K43">
        <f t="shared" si="0"/>
        <v>0</v>
      </c>
    </row>
    <row r="44" spans="3:11" hidden="1">
      <c r="C44" s="7">
        <v>28</v>
      </c>
      <c r="D44" s="7">
        <v>10</v>
      </c>
      <c r="E44" s="70">
        <v>45554</v>
      </c>
      <c r="F44" s="71">
        <v>45554</v>
      </c>
      <c r="G44" s="72">
        <v>0.6875</v>
      </c>
      <c r="H44" s="9" t="s">
        <v>219</v>
      </c>
      <c r="I44" s="9" t="s">
        <v>134</v>
      </c>
      <c r="J44" s="10"/>
      <c r="K44">
        <f t="shared" si="0"/>
        <v>0</v>
      </c>
    </row>
    <row r="45" spans="3:11" hidden="1">
      <c r="C45" s="7">
        <v>29</v>
      </c>
      <c r="D45" s="7">
        <v>10</v>
      </c>
      <c r="E45" s="70">
        <v>45554</v>
      </c>
      <c r="F45" s="71">
        <v>45554</v>
      </c>
      <c r="G45" s="72">
        <v>0.6875</v>
      </c>
      <c r="H45" s="9" t="s">
        <v>132</v>
      </c>
      <c r="I45" s="9" t="s">
        <v>213</v>
      </c>
      <c r="J45" s="10"/>
      <c r="K45">
        <f t="shared" si="0"/>
        <v>0</v>
      </c>
    </row>
    <row r="46" spans="3:11" hidden="1">
      <c r="C46" s="7">
        <v>30</v>
      </c>
      <c r="D46" s="7">
        <v>10</v>
      </c>
      <c r="E46" s="70">
        <v>45555</v>
      </c>
      <c r="F46" s="71">
        <v>45555</v>
      </c>
      <c r="G46" s="72">
        <v>0.6875</v>
      </c>
      <c r="H46" s="9" t="s">
        <v>88</v>
      </c>
      <c r="I46" s="9" t="s">
        <v>131</v>
      </c>
      <c r="J46" s="10"/>
      <c r="K46">
        <f t="shared" si="0"/>
        <v>0</v>
      </c>
    </row>
    <row r="47" spans="3:11" hidden="1">
      <c r="C47" s="12"/>
      <c r="E47" s="12"/>
      <c r="F47" s="12"/>
      <c r="G47" s="13"/>
      <c r="H47" s="11"/>
      <c r="I47" s="11"/>
      <c r="K47">
        <f t="shared" si="0"/>
        <v>0</v>
      </c>
    </row>
    <row r="48" spans="3:11" ht="23.25" hidden="1">
      <c r="C48" s="90" t="s">
        <v>0</v>
      </c>
      <c r="D48" s="90"/>
      <c r="E48" s="90"/>
      <c r="F48" s="90"/>
      <c r="G48" s="90"/>
      <c r="H48" s="90"/>
      <c r="I48" s="90"/>
      <c r="J48" s="90"/>
      <c r="K48">
        <f t="shared" si="0"/>
        <v>0</v>
      </c>
    </row>
    <row r="49" spans="3:11" ht="15.75" hidden="1">
      <c r="C49" s="93">
        <f>Rozlosování_2024_PM!A$33</f>
        <v>45380</v>
      </c>
      <c r="D49" s="93"/>
      <c r="E49" s="93"/>
      <c r="F49" s="93"/>
      <c r="G49" s="93"/>
      <c r="H49" s="93"/>
      <c r="I49" s="93"/>
      <c r="J49" s="93"/>
      <c r="K49">
        <f t="shared" si="0"/>
        <v>0</v>
      </c>
    </row>
    <row r="50" spans="3:11" ht="18" hidden="1">
      <c r="C50" s="94" t="s">
        <v>217</v>
      </c>
      <c r="D50" s="94"/>
      <c r="E50" s="94"/>
      <c r="F50" s="94"/>
      <c r="G50" s="94"/>
      <c r="H50" s="94"/>
      <c r="I50" s="94"/>
      <c r="J50" s="94"/>
      <c r="K50">
        <f t="shared" si="0"/>
        <v>0</v>
      </c>
    </row>
    <row r="51" spans="3:11" ht="18" hidden="1">
      <c r="C51" s="79" t="s">
        <v>130</v>
      </c>
      <c r="D51" s="79"/>
      <c r="E51" s="79"/>
      <c r="F51" s="79"/>
      <c r="G51" s="79"/>
      <c r="H51" s="79"/>
      <c r="I51" s="79"/>
      <c r="J51" s="79"/>
      <c r="K51">
        <f t="shared" si="0"/>
        <v>0</v>
      </c>
    </row>
    <row r="52" spans="3:11" hidden="1">
      <c r="C52" s="76"/>
      <c r="D52" s="76"/>
      <c r="E52" s="76"/>
      <c r="F52" s="76"/>
      <c r="G52" s="76"/>
      <c r="H52" s="76"/>
      <c r="I52" s="76"/>
      <c r="J52" s="76"/>
      <c r="K52">
        <f t="shared" si="0"/>
        <v>0</v>
      </c>
    </row>
    <row r="53" spans="3:11" hidden="1">
      <c r="C53" s="4" t="s">
        <v>2</v>
      </c>
      <c r="D53" s="5" t="s">
        <v>3</v>
      </c>
      <c r="E53" s="6" t="s">
        <v>4</v>
      </c>
      <c r="F53" s="6" t="s">
        <v>5</v>
      </c>
      <c r="G53" s="4" t="s">
        <v>6</v>
      </c>
      <c r="H53" s="4" t="s">
        <v>7</v>
      </c>
      <c r="I53" s="4" t="s">
        <v>8</v>
      </c>
      <c r="J53" s="6" t="s">
        <v>9</v>
      </c>
      <c r="K53">
        <f t="shared" si="0"/>
        <v>0</v>
      </c>
    </row>
    <row r="54" spans="3:11" hidden="1">
      <c r="C54" s="69"/>
      <c r="D54" s="68"/>
      <c r="E54" s="68"/>
      <c r="F54" s="68"/>
      <c r="G54" s="68"/>
      <c r="H54" s="68"/>
      <c r="I54" s="68"/>
      <c r="J54" s="67"/>
      <c r="K54">
        <f t="shared" si="0"/>
        <v>0</v>
      </c>
    </row>
    <row r="55" spans="3:11" hidden="1">
      <c r="C55" s="7">
        <v>1</v>
      </c>
      <c r="D55" s="7">
        <v>1</v>
      </c>
      <c r="E55" s="70"/>
      <c r="F55" s="71"/>
      <c r="G55" s="72">
        <v>0.72916666666666663</v>
      </c>
      <c r="H55" s="9" t="s">
        <v>140</v>
      </c>
      <c r="I55" s="9" t="s">
        <v>212</v>
      </c>
      <c r="J55" s="10"/>
      <c r="K55">
        <f t="shared" si="0"/>
        <v>0</v>
      </c>
    </row>
    <row r="56" spans="3:11" hidden="1">
      <c r="C56" s="7">
        <v>2</v>
      </c>
      <c r="D56" s="7">
        <v>1</v>
      </c>
      <c r="E56" s="70">
        <v>45407</v>
      </c>
      <c r="F56" s="71">
        <v>45407</v>
      </c>
      <c r="G56" s="72">
        <v>0.72916666666666663</v>
      </c>
      <c r="H56" s="9" t="s">
        <v>137</v>
      </c>
      <c r="I56" s="9" t="s">
        <v>220</v>
      </c>
      <c r="J56" s="10"/>
      <c r="K56">
        <f t="shared" si="0"/>
        <v>0</v>
      </c>
    </row>
    <row r="57" spans="3:11" hidden="1">
      <c r="C57" s="7">
        <v>3</v>
      </c>
      <c r="D57" s="7">
        <v>1</v>
      </c>
      <c r="E57" s="70">
        <v>45406</v>
      </c>
      <c r="F57" s="71">
        <v>45406</v>
      </c>
      <c r="G57" s="72">
        <v>0.72916666666666663</v>
      </c>
      <c r="H57" s="9" t="s">
        <v>141</v>
      </c>
      <c r="I57" s="9" t="s">
        <v>138</v>
      </c>
      <c r="J57" s="10"/>
      <c r="K57">
        <f t="shared" si="0"/>
        <v>0</v>
      </c>
    </row>
    <row r="58" spans="3:11" hidden="1">
      <c r="C58" s="7">
        <v>4</v>
      </c>
      <c r="D58" s="7">
        <v>1</v>
      </c>
      <c r="E58" s="70">
        <v>45407</v>
      </c>
      <c r="F58" s="71">
        <v>45407</v>
      </c>
      <c r="G58" s="72">
        <v>0.72916666666666663</v>
      </c>
      <c r="H58" s="9" t="s">
        <v>135</v>
      </c>
      <c r="I58" s="9" t="s">
        <v>144</v>
      </c>
      <c r="J58" s="10"/>
      <c r="K58">
        <f t="shared" si="0"/>
        <v>0</v>
      </c>
    </row>
    <row r="59" spans="3:11" hidden="1">
      <c r="C59" s="95"/>
      <c r="D59" s="96"/>
      <c r="E59" s="96"/>
      <c r="F59" s="96"/>
      <c r="G59" s="96"/>
      <c r="H59" s="96"/>
      <c r="I59" s="96"/>
      <c r="J59" s="97"/>
      <c r="K59">
        <f t="shared" si="0"/>
        <v>0</v>
      </c>
    </row>
    <row r="60" spans="3:11" hidden="1">
      <c r="C60" s="7">
        <v>5</v>
      </c>
      <c r="D60" s="7">
        <v>2</v>
      </c>
      <c r="E60" s="70"/>
      <c r="F60" s="71"/>
      <c r="G60" s="72">
        <v>0.72916666666666663</v>
      </c>
      <c r="H60" s="9" t="s">
        <v>220</v>
      </c>
      <c r="I60" s="9" t="s">
        <v>212</v>
      </c>
      <c r="J60" s="10"/>
      <c r="K60">
        <f t="shared" si="0"/>
        <v>0</v>
      </c>
    </row>
    <row r="61" spans="3:11" hidden="1">
      <c r="C61" s="7">
        <v>6</v>
      </c>
      <c r="D61" s="7">
        <v>2</v>
      </c>
      <c r="E61" s="107">
        <v>45414</v>
      </c>
      <c r="F61" s="108">
        <v>45414</v>
      </c>
      <c r="G61" s="109">
        <v>0.72916666666666663</v>
      </c>
      <c r="H61" s="9" t="s">
        <v>140</v>
      </c>
      <c r="I61" s="9" t="s">
        <v>141</v>
      </c>
      <c r="J61" s="10"/>
      <c r="K61">
        <f t="shared" si="0"/>
        <v>0</v>
      </c>
    </row>
    <row r="62" spans="3:11" hidden="1">
      <c r="C62" s="7">
        <v>7</v>
      </c>
      <c r="D62" s="7">
        <v>2</v>
      </c>
      <c r="E62" s="73">
        <v>45413</v>
      </c>
      <c r="F62" s="74">
        <v>45413</v>
      </c>
      <c r="G62" s="75">
        <v>0.72916666666666663</v>
      </c>
      <c r="H62" s="9" t="s">
        <v>144</v>
      </c>
      <c r="I62" s="9" t="s">
        <v>137</v>
      </c>
      <c r="J62" s="10"/>
      <c r="K62">
        <f t="shared" si="0"/>
        <v>0</v>
      </c>
    </row>
    <row r="63" spans="3:11" hidden="1">
      <c r="C63" s="7">
        <v>8</v>
      </c>
      <c r="D63" s="7">
        <v>2</v>
      </c>
      <c r="E63" s="73">
        <v>45413</v>
      </c>
      <c r="F63" s="74">
        <v>45413</v>
      </c>
      <c r="G63" s="75">
        <v>0.72916666666666663</v>
      </c>
      <c r="H63" s="9" t="s">
        <v>138</v>
      </c>
      <c r="I63" s="9" t="s">
        <v>135</v>
      </c>
      <c r="J63" s="10"/>
      <c r="K63">
        <f t="shared" si="0"/>
        <v>0</v>
      </c>
    </row>
    <row r="64" spans="3:11" hidden="1">
      <c r="C64" s="95"/>
      <c r="D64" s="96"/>
      <c r="E64" s="96"/>
      <c r="F64" s="96"/>
      <c r="G64" s="96"/>
      <c r="H64" s="96"/>
      <c r="I64" s="96"/>
      <c r="J64" s="97"/>
      <c r="K64">
        <f t="shared" si="0"/>
        <v>0</v>
      </c>
    </row>
    <row r="65" spans="3:11" hidden="1">
      <c r="C65" s="7">
        <v>9</v>
      </c>
      <c r="D65" s="7">
        <v>3</v>
      </c>
      <c r="E65" s="70"/>
      <c r="F65" s="71"/>
      <c r="G65" s="72">
        <v>0.72916666666666663</v>
      </c>
      <c r="H65" s="9" t="s">
        <v>141</v>
      </c>
      <c r="I65" s="9" t="s">
        <v>212</v>
      </c>
      <c r="J65" s="10"/>
      <c r="K65">
        <f t="shared" si="0"/>
        <v>0</v>
      </c>
    </row>
    <row r="66" spans="3:11" hidden="1">
      <c r="C66" s="7">
        <v>10</v>
      </c>
      <c r="D66" s="7">
        <v>3</v>
      </c>
      <c r="E66" s="70">
        <v>45418</v>
      </c>
      <c r="F66" s="71">
        <v>45418</v>
      </c>
      <c r="G66" s="72">
        <v>0.72916666666666663</v>
      </c>
      <c r="H66" s="9" t="s">
        <v>220</v>
      </c>
      <c r="I66" s="9" t="s">
        <v>144</v>
      </c>
      <c r="J66" s="10"/>
      <c r="K66">
        <f t="shared" si="0"/>
        <v>0</v>
      </c>
    </row>
    <row r="67" spans="3:11" hidden="1">
      <c r="C67" s="7">
        <v>11</v>
      </c>
      <c r="D67" s="7">
        <v>3</v>
      </c>
      <c r="E67" s="70">
        <v>45421</v>
      </c>
      <c r="F67" s="71">
        <v>45421</v>
      </c>
      <c r="G67" s="72">
        <v>0.72916666666666663</v>
      </c>
      <c r="H67" s="9" t="s">
        <v>135</v>
      </c>
      <c r="I67" s="9" t="s">
        <v>140</v>
      </c>
      <c r="J67" s="10"/>
      <c r="K67">
        <f t="shared" si="0"/>
        <v>0</v>
      </c>
    </row>
    <row r="68" spans="3:11" hidden="1">
      <c r="C68" s="7">
        <v>12</v>
      </c>
      <c r="D68" s="7">
        <v>3</v>
      </c>
      <c r="E68" s="70">
        <v>45421</v>
      </c>
      <c r="F68" s="71">
        <v>45421</v>
      </c>
      <c r="G68" s="72">
        <v>0.72916666666666663</v>
      </c>
      <c r="H68" s="9" t="s">
        <v>137</v>
      </c>
      <c r="I68" s="9" t="s">
        <v>138</v>
      </c>
      <c r="J68" s="10"/>
      <c r="K68">
        <f t="shared" si="0"/>
        <v>0</v>
      </c>
    </row>
    <row r="69" spans="3:11" hidden="1">
      <c r="C69" s="95"/>
      <c r="D69" s="96"/>
      <c r="E69" s="96"/>
      <c r="F69" s="96"/>
      <c r="G69" s="96"/>
      <c r="H69" s="96"/>
      <c r="I69" s="96"/>
      <c r="J69" s="97"/>
      <c r="K69">
        <f t="shared" si="0"/>
        <v>0</v>
      </c>
    </row>
    <row r="70" spans="3:11" hidden="1">
      <c r="C70" s="7">
        <v>13</v>
      </c>
      <c r="D70" s="7">
        <v>4</v>
      </c>
      <c r="E70" s="70"/>
      <c r="F70" s="71"/>
      <c r="G70" s="72">
        <v>0.72916666666666663</v>
      </c>
      <c r="H70" s="9" t="s">
        <v>144</v>
      </c>
      <c r="I70" s="9" t="s">
        <v>212</v>
      </c>
      <c r="J70" s="10"/>
      <c r="K70">
        <f t="shared" si="0"/>
        <v>0</v>
      </c>
    </row>
    <row r="71" spans="3:11" hidden="1">
      <c r="C71" s="7">
        <v>14</v>
      </c>
      <c r="D71" s="7">
        <v>4</v>
      </c>
      <c r="E71" s="70">
        <v>45427</v>
      </c>
      <c r="F71" s="71">
        <v>45427</v>
      </c>
      <c r="G71" s="72">
        <v>0.72916666666666663</v>
      </c>
      <c r="H71" s="9" t="s">
        <v>141</v>
      </c>
      <c r="I71" s="9" t="s">
        <v>135</v>
      </c>
      <c r="J71" s="10"/>
      <c r="K71">
        <f t="shared" si="0"/>
        <v>0</v>
      </c>
    </row>
    <row r="72" spans="3:11" hidden="1">
      <c r="C72" s="7">
        <v>15</v>
      </c>
      <c r="D72" s="7">
        <v>4</v>
      </c>
      <c r="E72" s="70">
        <v>45427</v>
      </c>
      <c r="F72" s="71">
        <v>45427</v>
      </c>
      <c r="G72" s="72">
        <v>0.72916666666666663</v>
      </c>
      <c r="H72" s="9" t="s">
        <v>138</v>
      </c>
      <c r="I72" s="9" t="s">
        <v>220</v>
      </c>
      <c r="J72" s="10"/>
      <c r="K72">
        <f t="shared" si="0"/>
        <v>0</v>
      </c>
    </row>
    <row r="73" spans="3:11" hidden="1">
      <c r="C73" s="7">
        <v>16</v>
      </c>
      <c r="D73" s="7">
        <v>4</v>
      </c>
      <c r="E73" s="70">
        <v>45428</v>
      </c>
      <c r="F73" s="71">
        <v>45428</v>
      </c>
      <c r="G73" s="72">
        <v>0.72916666666666663</v>
      </c>
      <c r="H73" s="9" t="s">
        <v>140</v>
      </c>
      <c r="I73" s="9" t="s">
        <v>137</v>
      </c>
      <c r="J73" s="10"/>
      <c r="K73">
        <f t="shared" ref="K73:K136" si="1">IF(OR(H73=K$2,I73=K$2),1,0)</f>
        <v>0</v>
      </c>
    </row>
    <row r="74" spans="3:11" hidden="1">
      <c r="C74" s="95"/>
      <c r="D74" s="96"/>
      <c r="E74" s="96"/>
      <c r="F74" s="96"/>
      <c r="G74" s="96"/>
      <c r="H74" s="96"/>
      <c r="I74" s="96"/>
      <c r="J74" s="97"/>
      <c r="K74">
        <f t="shared" si="1"/>
        <v>0</v>
      </c>
    </row>
    <row r="75" spans="3:11" hidden="1">
      <c r="C75" s="7">
        <v>17</v>
      </c>
      <c r="D75" s="7">
        <v>5</v>
      </c>
      <c r="E75" s="70"/>
      <c r="F75" s="71"/>
      <c r="G75" s="72">
        <v>0.72916666666666663</v>
      </c>
      <c r="H75" s="9" t="s">
        <v>135</v>
      </c>
      <c r="I75" s="9" t="s">
        <v>212</v>
      </c>
      <c r="J75" s="10"/>
      <c r="K75">
        <f t="shared" si="1"/>
        <v>0</v>
      </c>
    </row>
    <row r="76" spans="3:11" hidden="1">
      <c r="C76" s="7">
        <v>18</v>
      </c>
      <c r="D76" s="7">
        <v>5</v>
      </c>
      <c r="E76" s="70">
        <v>45434</v>
      </c>
      <c r="F76" s="71">
        <v>45434</v>
      </c>
      <c r="G76" s="72">
        <v>0.72916666666666663</v>
      </c>
      <c r="H76" s="9" t="s">
        <v>144</v>
      </c>
      <c r="I76" s="9" t="s">
        <v>138</v>
      </c>
      <c r="J76" s="10"/>
      <c r="K76">
        <f t="shared" si="1"/>
        <v>0</v>
      </c>
    </row>
    <row r="77" spans="3:11" hidden="1">
      <c r="C77" s="7">
        <v>19</v>
      </c>
      <c r="D77" s="7">
        <v>5</v>
      </c>
      <c r="E77" s="70">
        <v>45435</v>
      </c>
      <c r="F77" s="71">
        <v>45435</v>
      </c>
      <c r="G77" s="72">
        <v>0.72916666666666663</v>
      </c>
      <c r="H77" s="9" t="s">
        <v>137</v>
      </c>
      <c r="I77" s="9" t="s">
        <v>141</v>
      </c>
      <c r="J77" s="10"/>
      <c r="K77">
        <f t="shared" si="1"/>
        <v>0</v>
      </c>
    </row>
    <row r="78" spans="3:11" hidden="1">
      <c r="C78" s="7">
        <v>20</v>
      </c>
      <c r="D78" s="7">
        <v>5</v>
      </c>
      <c r="E78" s="70">
        <v>45432</v>
      </c>
      <c r="F78" s="71">
        <v>45432</v>
      </c>
      <c r="G78" s="72">
        <v>0.72916666666666663</v>
      </c>
      <c r="H78" s="9" t="s">
        <v>220</v>
      </c>
      <c r="I78" s="9" t="s">
        <v>140</v>
      </c>
      <c r="J78" s="10"/>
      <c r="K78">
        <f t="shared" si="1"/>
        <v>0</v>
      </c>
    </row>
    <row r="79" spans="3:11" hidden="1">
      <c r="C79" s="95"/>
      <c r="D79" s="96"/>
      <c r="E79" s="96"/>
      <c r="F79" s="96"/>
      <c r="G79" s="96"/>
      <c r="H79" s="96"/>
      <c r="I79" s="96"/>
      <c r="J79" s="97"/>
      <c r="K79">
        <f t="shared" si="1"/>
        <v>0</v>
      </c>
    </row>
    <row r="80" spans="3:11" hidden="1">
      <c r="C80" s="7">
        <v>21</v>
      </c>
      <c r="D80" s="7">
        <v>6</v>
      </c>
      <c r="E80" s="70"/>
      <c r="F80" s="71"/>
      <c r="G80" s="72">
        <v>0.72916666666666663</v>
      </c>
      <c r="H80" s="9" t="s">
        <v>138</v>
      </c>
      <c r="I80" s="9" t="s">
        <v>212</v>
      </c>
      <c r="J80" s="10"/>
      <c r="K80">
        <f t="shared" si="1"/>
        <v>0</v>
      </c>
    </row>
    <row r="81" spans="3:11" hidden="1">
      <c r="C81" s="7">
        <v>22</v>
      </c>
      <c r="D81" s="7">
        <v>6</v>
      </c>
      <c r="E81" s="70">
        <v>45442</v>
      </c>
      <c r="F81" s="71">
        <v>45442</v>
      </c>
      <c r="G81" s="72">
        <v>0.72916666666666663</v>
      </c>
      <c r="H81" s="9" t="s">
        <v>135</v>
      </c>
      <c r="I81" s="9" t="s">
        <v>137</v>
      </c>
      <c r="J81" s="10"/>
      <c r="K81">
        <f t="shared" si="1"/>
        <v>0</v>
      </c>
    </row>
    <row r="82" spans="3:11" hidden="1">
      <c r="C82" s="7">
        <v>23</v>
      </c>
      <c r="D82" s="7">
        <v>6</v>
      </c>
      <c r="E82" s="70">
        <v>45442</v>
      </c>
      <c r="F82" s="71">
        <v>45442</v>
      </c>
      <c r="G82" s="72">
        <v>0.72916666666666663</v>
      </c>
      <c r="H82" s="9" t="s">
        <v>140</v>
      </c>
      <c r="I82" s="9" t="s">
        <v>144</v>
      </c>
      <c r="J82" s="10"/>
      <c r="K82">
        <f t="shared" si="1"/>
        <v>0</v>
      </c>
    </row>
    <row r="83" spans="3:11" hidden="1">
      <c r="C83" s="7">
        <v>24</v>
      </c>
      <c r="D83" s="7">
        <v>6</v>
      </c>
      <c r="E83" s="70">
        <v>45441</v>
      </c>
      <c r="F83" s="71">
        <v>45441</v>
      </c>
      <c r="G83" s="72">
        <v>0.72916666666666663</v>
      </c>
      <c r="H83" s="9" t="s">
        <v>141</v>
      </c>
      <c r="I83" s="9" t="s">
        <v>220</v>
      </c>
      <c r="J83" s="10"/>
      <c r="K83">
        <f t="shared" si="1"/>
        <v>0</v>
      </c>
    </row>
    <row r="84" spans="3:11" hidden="1">
      <c r="C84" s="95"/>
      <c r="D84" s="96"/>
      <c r="E84" s="96"/>
      <c r="F84" s="96"/>
      <c r="G84" s="96"/>
      <c r="H84" s="96"/>
      <c r="I84" s="96"/>
      <c r="J84" s="97"/>
      <c r="K84">
        <f t="shared" si="1"/>
        <v>0</v>
      </c>
    </row>
    <row r="85" spans="3:11" hidden="1">
      <c r="C85" s="7">
        <v>25</v>
      </c>
      <c r="D85" s="7">
        <v>7</v>
      </c>
      <c r="E85" s="70"/>
      <c r="F85" s="71"/>
      <c r="G85" s="72">
        <v>0.72916666666666663</v>
      </c>
      <c r="H85" s="9" t="s">
        <v>137</v>
      </c>
      <c r="I85" s="9" t="s">
        <v>212</v>
      </c>
      <c r="J85" s="10"/>
      <c r="K85">
        <f t="shared" si="1"/>
        <v>0</v>
      </c>
    </row>
    <row r="86" spans="3:11" hidden="1">
      <c r="C86" s="7">
        <v>26</v>
      </c>
      <c r="D86" s="7">
        <v>7</v>
      </c>
      <c r="E86" s="70">
        <v>45448</v>
      </c>
      <c r="F86" s="71">
        <v>45448</v>
      </c>
      <c r="G86" s="72">
        <v>0.72916666666666663</v>
      </c>
      <c r="H86" s="9" t="s">
        <v>138</v>
      </c>
      <c r="I86" s="9" t="s">
        <v>140</v>
      </c>
      <c r="J86" s="10"/>
      <c r="K86">
        <f t="shared" si="1"/>
        <v>0</v>
      </c>
    </row>
    <row r="87" spans="3:11" hidden="1">
      <c r="C87" s="7">
        <v>27</v>
      </c>
      <c r="D87" s="7">
        <v>7</v>
      </c>
      <c r="E87" s="70">
        <v>45446</v>
      </c>
      <c r="F87" s="71">
        <v>45446</v>
      </c>
      <c r="G87" s="72">
        <v>0.72916666666666663</v>
      </c>
      <c r="H87" s="9" t="s">
        <v>220</v>
      </c>
      <c r="I87" s="9" t="s">
        <v>135</v>
      </c>
      <c r="J87" s="10"/>
      <c r="K87">
        <f t="shared" si="1"/>
        <v>0</v>
      </c>
    </row>
    <row r="88" spans="3:11" hidden="1">
      <c r="C88" s="7">
        <v>28</v>
      </c>
      <c r="D88" s="7">
        <v>7</v>
      </c>
      <c r="E88" s="70">
        <v>45448</v>
      </c>
      <c r="F88" s="71">
        <v>45448</v>
      </c>
      <c r="G88" s="72">
        <v>0.72916666666666663</v>
      </c>
      <c r="H88" s="9" t="s">
        <v>144</v>
      </c>
      <c r="I88" s="9" t="s">
        <v>141</v>
      </c>
      <c r="J88" s="10"/>
      <c r="K88">
        <f t="shared" si="1"/>
        <v>0</v>
      </c>
    </row>
    <row r="89" spans="3:11" hidden="1">
      <c r="C89" s="95"/>
      <c r="D89" s="96"/>
      <c r="E89" s="96"/>
      <c r="F89" s="96"/>
      <c r="G89" s="96"/>
      <c r="H89" s="96"/>
      <c r="I89" s="96"/>
      <c r="J89" s="97"/>
      <c r="K89">
        <f t="shared" si="1"/>
        <v>0</v>
      </c>
    </row>
    <row r="90" spans="3:11" hidden="1">
      <c r="C90" s="7">
        <v>29</v>
      </c>
      <c r="D90" s="7">
        <v>8</v>
      </c>
      <c r="E90" s="70"/>
      <c r="F90" s="71"/>
      <c r="G90" s="72">
        <v>0.72916666666666663</v>
      </c>
      <c r="H90" s="9" t="s">
        <v>212</v>
      </c>
      <c r="I90" s="9" t="s">
        <v>140</v>
      </c>
      <c r="J90" s="10"/>
      <c r="K90">
        <f t="shared" si="1"/>
        <v>0</v>
      </c>
    </row>
    <row r="91" spans="3:11" hidden="1">
      <c r="C91" s="7">
        <v>30</v>
      </c>
      <c r="D91" s="7">
        <v>8</v>
      </c>
      <c r="E91" s="70">
        <v>45453</v>
      </c>
      <c r="F91" s="71">
        <v>45453</v>
      </c>
      <c r="G91" s="72">
        <v>0.72916666666666663</v>
      </c>
      <c r="H91" s="9" t="s">
        <v>220</v>
      </c>
      <c r="I91" s="9" t="s">
        <v>137</v>
      </c>
      <c r="J91" s="10"/>
      <c r="K91">
        <f t="shared" si="1"/>
        <v>0</v>
      </c>
    </row>
    <row r="92" spans="3:11" hidden="1">
      <c r="C92" s="7">
        <v>31</v>
      </c>
      <c r="D92" s="7">
        <v>8</v>
      </c>
      <c r="E92" s="70">
        <v>45455</v>
      </c>
      <c r="F92" s="71">
        <v>45455</v>
      </c>
      <c r="G92" s="72">
        <v>0.72916666666666663</v>
      </c>
      <c r="H92" s="9" t="s">
        <v>138</v>
      </c>
      <c r="I92" s="9" t="s">
        <v>141</v>
      </c>
      <c r="J92" s="10"/>
      <c r="K92">
        <f t="shared" si="1"/>
        <v>0</v>
      </c>
    </row>
    <row r="93" spans="3:11" hidden="1">
      <c r="C93" s="7">
        <v>32</v>
      </c>
      <c r="D93" s="7">
        <v>8</v>
      </c>
      <c r="E93" s="70">
        <v>45455</v>
      </c>
      <c r="F93" s="71">
        <v>45455</v>
      </c>
      <c r="G93" s="72">
        <v>0.72916666666666663</v>
      </c>
      <c r="H93" s="9" t="s">
        <v>144</v>
      </c>
      <c r="I93" s="9" t="s">
        <v>135</v>
      </c>
      <c r="J93" s="10"/>
      <c r="K93">
        <f t="shared" si="1"/>
        <v>0</v>
      </c>
    </row>
    <row r="94" spans="3:11" hidden="1">
      <c r="C94" s="95"/>
      <c r="D94" s="96"/>
      <c r="E94" s="96"/>
      <c r="F94" s="96"/>
      <c r="G94" s="96"/>
      <c r="H94" s="96"/>
      <c r="I94" s="96"/>
      <c r="J94" s="97"/>
      <c r="K94">
        <f t="shared" si="1"/>
        <v>0</v>
      </c>
    </row>
    <row r="95" spans="3:11" hidden="1">
      <c r="C95" s="7">
        <v>33</v>
      </c>
      <c r="D95" s="7">
        <v>9</v>
      </c>
      <c r="E95" s="70"/>
      <c r="F95" s="71"/>
      <c r="G95" s="72">
        <v>0.72916666666666663</v>
      </c>
      <c r="H95" s="9" t="s">
        <v>212</v>
      </c>
      <c r="I95" s="9" t="s">
        <v>220</v>
      </c>
      <c r="J95" s="10"/>
      <c r="K95">
        <f t="shared" si="1"/>
        <v>0</v>
      </c>
    </row>
    <row r="96" spans="3:11" hidden="1">
      <c r="C96" s="7">
        <v>34</v>
      </c>
      <c r="D96" s="7">
        <v>9</v>
      </c>
      <c r="E96" s="70">
        <v>45462</v>
      </c>
      <c r="F96" s="71">
        <v>45462</v>
      </c>
      <c r="G96" s="72">
        <v>0.72916666666666663</v>
      </c>
      <c r="H96" s="9" t="s">
        <v>141</v>
      </c>
      <c r="I96" s="9" t="s">
        <v>140</v>
      </c>
      <c r="J96" s="10"/>
      <c r="K96">
        <f t="shared" si="1"/>
        <v>0</v>
      </c>
    </row>
    <row r="97" spans="3:11" hidden="1">
      <c r="C97" s="7">
        <v>35</v>
      </c>
      <c r="D97" s="7">
        <v>9</v>
      </c>
      <c r="E97" s="70">
        <v>45463</v>
      </c>
      <c r="F97" s="71">
        <v>45463</v>
      </c>
      <c r="G97" s="72">
        <v>0.72916666666666663</v>
      </c>
      <c r="H97" s="9" t="s">
        <v>137</v>
      </c>
      <c r="I97" s="9" t="s">
        <v>144</v>
      </c>
      <c r="J97" s="10"/>
      <c r="K97">
        <f t="shared" si="1"/>
        <v>0</v>
      </c>
    </row>
    <row r="98" spans="3:11" hidden="1">
      <c r="C98" s="7">
        <v>36</v>
      </c>
      <c r="D98" s="7">
        <v>9</v>
      </c>
      <c r="E98" s="70">
        <v>45463</v>
      </c>
      <c r="F98" s="71">
        <v>45463</v>
      </c>
      <c r="G98" s="72">
        <v>0.72916666666666663</v>
      </c>
      <c r="H98" s="9" t="s">
        <v>135</v>
      </c>
      <c r="I98" s="9" t="s">
        <v>138</v>
      </c>
      <c r="J98" s="10"/>
      <c r="K98">
        <f t="shared" si="1"/>
        <v>0</v>
      </c>
    </row>
    <row r="99" spans="3:11" hidden="1">
      <c r="C99" s="95"/>
      <c r="D99" s="96"/>
      <c r="E99" s="96"/>
      <c r="F99" s="96"/>
      <c r="G99" s="96"/>
      <c r="H99" s="96"/>
      <c r="I99" s="96"/>
      <c r="J99" s="97"/>
      <c r="K99">
        <f t="shared" si="1"/>
        <v>0</v>
      </c>
    </row>
    <row r="100" spans="3:11" hidden="1">
      <c r="C100" s="7">
        <v>37</v>
      </c>
      <c r="D100" s="7">
        <v>10</v>
      </c>
      <c r="E100" s="70"/>
      <c r="F100" s="71"/>
      <c r="G100" s="72">
        <v>0.72916666666666663</v>
      </c>
      <c r="H100" s="9" t="s">
        <v>212</v>
      </c>
      <c r="I100" s="9" t="s">
        <v>141</v>
      </c>
      <c r="J100" s="10"/>
      <c r="K100">
        <f t="shared" si="1"/>
        <v>0</v>
      </c>
    </row>
    <row r="101" spans="3:11" hidden="1">
      <c r="C101" s="7">
        <v>38</v>
      </c>
      <c r="D101" s="7">
        <v>10</v>
      </c>
      <c r="E101" s="70">
        <v>45469</v>
      </c>
      <c r="F101" s="71">
        <v>45469</v>
      </c>
      <c r="G101" s="72">
        <v>0.72916666666666663</v>
      </c>
      <c r="H101" s="9" t="s">
        <v>144</v>
      </c>
      <c r="I101" s="9" t="s">
        <v>220</v>
      </c>
      <c r="J101" s="10"/>
      <c r="K101">
        <f t="shared" si="1"/>
        <v>0</v>
      </c>
    </row>
    <row r="102" spans="3:11" hidden="1">
      <c r="C102" s="7">
        <v>39</v>
      </c>
      <c r="D102" s="7">
        <v>10</v>
      </c>
      <c r="E102" s="70">
        <v>45470</v>
      </c>
      <c r="F102" s="71">
        <v>45470</v>
      </c>
      <c r="G102" s="72">
        <v>0.72916666666666663</v>
      </c>
      <c r="H102" s="9" t="s">
        <v>140</v>
      </c>
      <c r="I102" s="9" t="s">
        <v>135</v>
      </c>
      <c r="J102" s="10"/>
      <c r="K102">
        <f t="shared" si="1"/>
        <v>0</v>
      </c>
    </row>
    <row r="103" spans="3:11" hidden="1">
      <c r="C103" s="7">
        <v>40</v>
      </c>
      <c r="D103" s="7">
        <v>10</v>
      </c>
      <c r="E103" s="70">
        <v>45469</v>
      </c>
      <c r="F103" s="71">
        <v>45469</v>
      </c>
      <c r="G103" s="72">
        <v>0.72916666666666663</v>
      </c>
      <c r="H103" s="9" t="s">
        <v>138</v>
      </c>
      <c r="I103" s="9" t="s">
        <v>137</v>
      </c>
      <c r="J103" s="10"/>
      <c r="K103">
        <f t="shared" si="1"/>
        <v>0</v>
      </c>
    </row>
    <row r="104" spans="3:11" hidden="1">
      <c r="C104" s="95"/>
      <c r="D104" s="96"/>
      <c r="E104" s="96"/>
      <c r="F104" s="96"/>
      <c r="G104" s="96"/>
      <c r="H104" s="96"/>
      <c r="I104" s="96"/>
      <c r="J104" s="97"/>
      <c r="K104">
        <f t="shared" si="1"/>
        <v>0</v>
      </c>
    </row>
    <row r="105" spans="3:11" hidden="1">
      <c r="C105" s="7">
        <v>41</v>
      </c>
      <c r="D105" s="7">
        <v>11</v>
      </c>
      <c r="E105" s="70"/>
      <c r="F105" s="71"/>
      <c r="G105" s="72">
        <v>0.70833333333333337</v>
      </c>
      <c r="H105" s="9" t="s">
        <v>212</v>
      </c>
      <c r="I105" s="9" t="s">
        <v>144</v>
      </c>
      <c r="J105" s="10"/>
      <c r="K105">
        <f t="shared" si="1"/>
        <v>0</v>
      </c>
    </row>
    <row r="106" spans="3:11" hidden="1">
      <c r="C106" s="7">
        <v>42</v>
      </c>
      <c r="D106" s="7">
        <v>11</v>
      </c>
      <c r="E106" s="70">
        <v>45540</v>
      </c>
      <c r="F106" s="71">
        <v>45540</v>
      </c>
      <c r="G106" s="72">
        <v>0.70833333333333337</v>
      </c>
      <c r="H106" s="9" t="s">
        <v>135</v>
      </c>
      <c r="I106" s="9" t="s">
        <v>141</v>
      </c>
      <c r="J106" s="10"/>
      <c r="K106">
        <f t="shared" si="1"/>
        <v>0</v>
      </c>
    </row>
    <row r="107" spans="3:11" hidden="1">
      <c r="C107" s="7">
        <v>43</v>
      </c>
      <c r="D107" s="7">
        <v>11</v>
      </c>
      <c r="E107" s="70">
        <v>45537</v>
      </c>
      <c r="F107" s="71">
        <v>45537</v>
      </c>
      <c r="G107" s="72">
        <v>0.70833333333333337</v>
      </c>
      <c r="H107" s="9" t="s">
        <v>220</v>
      </c>
      <c r="I107" s="9" t="s">
        <v>138</v>
      </c>
      <c r="J107" s="10"/>
      <c r="K107">
        <f t="shared" si="1"/>
        <v>0</v>
      </c>
    </row>
    <row r="108" spans="3:11" hidden="1">
      <c r="C108" s="7">
        <v>44</v>
      </c>
      <c r="D108" s="7">
        <v>11</v>
      </c>
      <c r="E108" s="70">
        <v>45540</v>
      </c>
      <c r="F108" s="71">
        <v>45540</v>
      </c>
      <c r="G108" s="72">
        <v>0.70833333333333337</v>
      </c>
      <c r="H108" s="9" t="s">
        <v>137</v>
      </c>
      <c r="I108" s="9" t="s">
        <v>140</v>
      </c>
      <c r="J108" s="10"/>
      <c r="K108">
        <f t="shared" si="1"/>
        <v>0</v>
      </c>
    </row>
    <row r="109" spans="3:11" hidden="1">
      <c r="C109" s="95"/>
      <c r="D109" s="96"/>
      <c r="E109" s="96"/>
      <c r="F109" s="96"/>
      <c r="G109" s="96"/>
      <c r="H109" s="96"/>
      <c r="I109" s="96"/>
      <c r="J109" s="97"/>
      <c r="K109">
        <f t="shared" si="1"/>
        <v>0</v>
      </c>
    </row>
    <row r="110" spans="3:11" hidden="1">
      <c r="C110" s="7">
        <v>45</v>
      </c>
      <c r="D110" s="7">
        <v>12</v>
      </c>
      <c r="E110" s="70"/>
      <c r="F110" s="71"/>
      <c r="G110" s="72">
        <v>0.70833333333333337</v>
      </c>
      <c r="H110" s="9" t="s">
        <v>212</v>
      </c>
      <c r="I110" s="9" t="s">
        <v>135</v>
      </c>
      <c r="J110" s="10"/>
      <c r="K110">
        <f t="shared" si="1"/>
        <v>0</v>
      </c>
    </row>
    <row r="111" spans="3:11" hidden="1">
      <c r="C111" s="7">
        <v>46</v>
      </c>
      <c r="D111" s="7">
        <v>12</v>
      </c>
      <c r="E111" s="70">
        <v>45546</v>
      </c>
      <c r="F111" s="71">
        <v>45546</v>
      </c>
      <c r="G111" s="72">
        <v>0.70833333333333337</v>
      </c>
      <c r="H111" s="9" t="s">
        <v>138</v>
      </c>
      <c r="I111" s="9" t="s">
        <v>144</v>
      </c>
      <c r="J111" s="10"/>
      <c r="K111">
        <f t="shared" si="1"/>
        <v>0</v>
      </c>
    </row>
    <row r="112" spans="3:11" hidden="1">
      <c r="C112" s="7">
        <v>47</v>
      </c>
      <c r="D112" s="7">
        <v>12</v>
      </c>
      <c r="E112" s="70">
        <v>45546</v>
      </c>
      <c r="F112" s="71">
        <v>45546</v>
      </c>
      <c r="G112" s="72">
        <v>0.70833333333333337</v>
      </c>
      <c r="H112" s="9" t="s">
        <v>141</v>
      </c>
      <c r="I112" s="9" t="s">
        <v>137</v>
      </c>
      <c r="J112" s="10"/>
      <c r="K112">
        <f t="shared" si="1"/>
        <v>0</v>
      </c>
    </row>
    <row r="113" spans="3:11" hidden="1">
      <c r="C113" s="7">
        <v>48</v>
      </c>
      <c r="D113" s="7">
        <v>12</v>
      </c>
      <c r="E113" s="70">
        <v>45547</v>
      </c>
      <c r="F113" s="71">
        <v>45547</v>
      </c>
      <c r="G113" s="72">
        <v>0.70833333333333337</v>
      </c>
      <c r="H113" s="9" t="s">
        <v>140</v>
      </c>
      <c r="I113" s="9" t="s">
        <v>220</v>
      </c>
      <c r="J113" s="10"/>
      <c r="K113">
        <f t="shared" si="1"/>
        <v>0</v>
      </c>
    </row>
    <row r="114" spans="3:11" hidden="1">
      <c r="C114" s="95"/>
      <c r="D114" s="96"/>
      <c r="E114" s="96"/>
      <c r="F114" s="96"/>
      <c r="G114" s="96"/>
      <c r="H114" s="96"/>
      <c r="I114" s="96"/>
      <c r="J114" s="97"/>
      <c r="K114">
        <f t="shared" si="1"/>
        <v>0</v>
      </c>
    </row>
    <row r="115" spans="3:11" hidden="1">
      <c r="C115" s="7">
        <v>49</v>
      </c>
      <c r="D115" s="7">
        <v>13</v>
      </c>
      <c r="E115" s="70"/>
      <c r="F115" s="71"/>
      <c r="G115" s="72">
        <v>0.70833333333333337</v>
      </c>
      <c r="H115" s="9" t="s">
        <v>212</v>
      </c>
      <c r="I115" s="9" t="s">
        <v>138</v>
      </c>
      <c r="J115" s="10"/>
      <c r="K115">
        <f t="shared" si="1"/>
        <v>0</v>
      </c>
    </row>
    <row r="116" spans="3:11" hidden="1">
      <c r="C116" s="7">
        <v>50</v>
      </c>
      <c r="D116" s="7">
        <v>13</v>
      </c>
      <c r="E116" s="70">
        <v>45554</v>
      </c>
      <c r="F116" s="71">
        <v>45554</v>
      </c>
      <c r="G116" s="72">
        <v>0.70833333333333337</v>
      </c>
      <c r="H116" s="9" t="s">
        <v>137</v>
      </c>
      <c r="I116" s="9" t="s">
        <v>135</v>
      </c>
      <c r="J116" s="10"/>
      <c r="K116">
        <f t="shared" si="1"/>
        <v>0</v>
      </c>
    </row>
    <row r="117" spans="3:11" hidden="1">
      <c r="C117" s="7">
        <v>51</v>
      </c>
      <c r="D117" s="7">
        <v>13</v>
      </c>
      <c r="E117" s="70">
        <v>45553</v>
      </c>
      <c r="F117" s="71">
        <v>45553</v>
      </c>
      <c r="G117" s="72">
        <v>0.70833333333333337</v>
      </c>
      <c r="H117" s="9" t="s">
        <v>144</v>
      </c>
      <c r="I117" s="9" t="s">
        <v>140</v>
      </c>
      <c r="J117" s="10"/>
      <c r="K117">
        <f t="shared" si="1"/>
        <v>0</v>
      </c>
    </row>
    <row r="118" spans="3:11" hidden="1">
      <c r="C118" s="7">
        <v>52</v>
      </c>
      <c r="D118" s="7">
        <v>13</v>
      </c>
      <c r="E118" s="70">
        <v>45551</v>
      </c>
      <c r="F118" s="71">
        <v>45551</v>
      </c>
      <c r="G118" s="72">
        <v>0.70833333333333337</v>
      </c>
      <c r="H118" s="9" t="s">
        <v>220</v>
      </c>
      <c r="I118" s="9" t="s">
        <v>141</v>
      </c>
      <c r="J118" s="10"/>
      <c r="K118">
        <f t="shared" si="1"/>
        <v>0</v>
      </c>
    </row>
    <row r="119" spans="3:11" hidden="1">
      <c r="C119" s="95"/>
      <c r="D119" s="96"/>
      <c r="E119" s="96"/>
      <c r="F119" s="96"/>
      <c r="G119" s="96"/>
      <c r="H119" s="96"/>
      <c r="I119" s="96"/>
      <c r="J119" s="97"/>
      <c r="K119">
        <f t="shared" si="1"/>
        <v>0</v>
      </c>
    </row>
    <row r="120" spans="3:11" hidden="1">
      <c r="C120" s="7">
        <v>53</v>
      </c>
      <c r="D120" s="7">
        <v>14</v>
      </c>
      <c r="E120" s="70"/>
      <c r="F120" s="71"/>
      <c r="G120" s="72">
        <v>0.70833333333333337</v>
      </c>
      <c r="H120" s="9" t="s">
        <v>212</v>
      </c>
      <c r="I120" s="9" t="s">
        <v>137</v>
      </c>
      <c r="J120" s="10"/>
      <c r="K120">
        <f t="shared" si="1"/>
        <v>0</v>
      </c>
    </row>
    <row r="121" spans="3:11" hidden="1">
      <c r="C121" s="7">
        <v>54</v>
      </c>
      <c r="D121" s="7">
        <v>14</v>
      </c>
      <c r="E121" s="70">
        <v>45561</v>
      </c>
      <c r="F121" s="71">
        <v>45561</v>
      </c>
      <c r="G121" s="72">
        <v>0.70833333333333337</v>
      </c>
      <c r="H121" s="9" t="s">
        <v>140</v>
      </c>
      <c r="I121" s="9" t="s">
        <v>138</v>
      </c>
      <c r="J121" s="10"/>
      <c r="K121">
        <f t="shared" si="1"/>
        <v>0</v>
      </c>
    </row>
    <row r="122" spans="3:11" hidden="1">
      <c r="C122" s="7">
        <v>55</v>
      </c>
      <c r="D122" s="7">
        <v>14</v>
      </c>
      <c r="E122" s="70">
        <v>45561</v>
      </c>
      <c r="F122" s="71">
        <v>45561</v>
      </c>
      <c r="G122" s="72">
        <v>0.70833333333333337</v>
      </c>
      <c r="H122" s="9" t="s">
        <v>135</v>
      </c>
      <c r="I122" s="9" t="s">
        <v>220</v>
      </c>
      <c r="J122" s="10"/>
      <c r="K122">
        <f t="shared" si="1"/>
        <v>0</v>
      </c>
    </row>
    <row r="123" spans="3:11" hidden="1">
      <c r="C123" s="7">
        <v>56</v>
      </c>
      <c r="D123" s="7">
        <v>14</v>
      </c>
      <c r="E123" s="70">
        <v>45560</v>
      </c>
      <c r="F123" s="71">
        <v>45560</v>
      </c>
      <c r="G123" s="72">
        <v>0.70833333333333337</v>
      </c>
      <c r="H123" s="9" t="s">
        <v>141</v>
      </c>
      <c r="I123" s="9" t="s">
        <v>144</v>
      </c>
      <c r="J123" s="10"/>
      <c r="K123">
        <f t="shared" si="1"/>
        <v>0</v>
      </c>
    </row>
    <row r="124" spans="3:11" hidden="1">
      <c r="K124">
        <f t="shared" si="1"/>
        <v>0</v>
      </c>
    </row>
    <row r="125" spans="3:11" hidden="1">
      <c r="K125">
        <f t="shared" si="1"/>
        <v>0</v>
      </c>
    </row>
    <row r="126" spans="3:11" ht="23.25" hidden="1">
      <c r="C126" s="90" t="s">
        <v>0</v>
      </c>
      <c r="D126" s="90"/>
      <c r="E126" s="90"/>
      <c r="F126" s="90"/>
      <c r="G126" s="90"/>
      <c r="H126" s="90"/>
      <c r="I126" s="90"/>
      <c r="J126" s="90"/>
      <c r="K126">
        <f t="shared" si="1"/>
        <v>0</v>
      </c>
    </row>
    <row r="127" spans="3:11" ht="15.75" hidden="1">
      <c r="C127" s="93">
        <f>Rozlosování_2024_PM!A$33</f>
        <v>45380</v>
      </c>
      <c r="D127" s="93"/>
      <c r="E127" s="93"/>
      <c r="F127" s="93"/>
      <c r="G127" s="93"/>
      <c r="H127" s="93"/>
      <c r="I127" s="93"/>
      <c r="J127" s="93"/>
      <c r="K127">
        <f t="shared" si="1"/>
        <v>0</v>
      </c>
    </row>
    <row r="128" spans="3:11" ht="18" hidden="1">
      <c r="C128" s="94" t="s">
        <v>216</v>
      </c>
      <c r="D128" s="94"/>
      <c r="E128" s="94"/>
      <c r="F128" s="94"/>
      <c r="G128" s="94"/>
      <c r="H128" s="94"/>
      <c r="I128" s="94"/>
      <c r="J128" s="94"/>
      <c r="K128">
        <f t="shared" si="1"/>
        <v>0</v>
      </c>
    </row>
    <row r="129" spans="3:11" ht="18" hidden="1">
      <c r="C129" s="79" t="s">
        <v>130</v>
      </c>
      <c r="D129" s="79"/>
      <c r="E129" s="79"/>
      <c r="F129" s="79"/>
      <c r="G129" s="79"/>
      <c r="H129" s="79"/>
      <c r="I129" s="79"/>
      <c r="J129" s="79"/>
      <c r="K129">
        <f t="shared" si="1"/>
        <v>0</v>
      </c>
    </row>
    <row r="130" spans="3:11" hidden="1">
      <c r="C130" s="76"/>
      <c r="D130" s="76"/>
      <c r="E130" s="76"/>
      <c r="F130" s="76"/>
      <c r="G130" s="76"/>
      <c r="H130" s="76"/>
      <c r="I130" s="76"/>
      <c r="J130" s="76"/>
      <c r="K130">
        <f t="shared" si="1"/>
        <v>0</v>
      </c>
    </row>
    <row r="131" spans="3:11" hidden="1">
      <c r="C131" s="4" t="s">
        <v>2</v>
      </c>
      <c r="D131" s="5" t="s">
        <v>3</v>
      </c>
      <c r="E131" s="6" t="s">
        <v>4</v>
      </c>
      <c r="F131" s="6" t="s">
        <v>5</v>
      </c>
      <c r="G131" s="4" t="s">
        <v>6</v>
      </c>
      <c r="H131" s="4" t="s">
        <v>7</v>
      </c>
      <c r="I131" s="4" t="s">
        <v>8</v>
      </c>
      <c r="J131" s="6" t="s">
        <v>9</v>
      </c>
      <c r="K131">
        <f t="shared" si="1"/>
        <v>0</v>
      </c>
    </row>
    <row r="132" spans="3:11" hidden="1">
      <c r="C132" s="69"/>
      <c r="D132" s="68"/>
      <c r="E132" s="68"/>
      <c r="F132" s="68"/>
      <c r="G132" s="68"/>
      <c r="H132" s="68"/>
      <c r="I132" s="68"/>
      <c r="J132" s="67"/>
      <c r="K132">
        <f t="shared" si="1"/>
        <v>0</v>
      </c>
    </row>
    <row r="133" spans="3:11" hidden="1">
      <c r="C133" s="7">
        <v>1</v>
      </c>
      <c r="D133" s="7">
        <v>1</v>
      </c>
      <c r="E133" s="70">
        <v>45407</v>
      </c>
      <c r="F133" s="71">
        <v>45407</v>
      </c>
      <c r="G133" s="72">
        <v>0.72916666666666663</v>
      </c>
      <c r="H133" s="9" t="s">
        <v>221</v>
      </c>
      <c r="I133" s="9" t="s">
        <v>222</v>
      </c>
      <c r="J133" s="10"/>
      <c r="K133">
        <f t="shared" si="1"/>
        <v>0</v>
      </c>
    </row>
    <row r="134" spans="3:11" hidden="1">
      <c r="C134" s="7">
        <v>2</v>
      </c>
      <c r="D134" s="7">
        <v>1</v>
      </c>
      <c r="E134" s="70">
        <v>45406</v>
      </c>
      <c r="F134" s="71">
        <v>45406</v>
      </c>
      <c r="G134" s="72">
        <v>0.72916666666666663</v>
      </c>
      <c r="H134" s="9" t="s">
        <v>139</v>
      </c>
      <c r="I134" s="9" t="s">
        <v>142</v>
      </c>
      <c r="J134" s="10"/>
      <c r="K134">
        <f t="shared" si="1"/>
        <v>0</v>
      </c>
    </row>
    <row r="135" spans="3:11" hidden="1">
      <c r="C135" s="7">
        <v>3</v>
      </c>
      <c r="D135" s="7">
        <v>1</v>
      </c>
      <c r="E135" s="70">
        <v>45405</v>
      </c>
      <c r="F135" s="71">
        <v>45405</v>
      </c>
      <c r="G135" s="72">
        <v>0.72916666666666663</v>
      </c>
      <c r="H135" s="9" t="s">
        <v>136</v>
      </c>
      <c r="I135" s="9" t="s">
        <v>143</v>
      </c>
      <c r="J135" s="10"/>
      <c r="K135">
        <f t="shared" si="1"/>
        <v>0</v>
      </c>
    </row>
    <row r="136" spans="3:11">
      <c r="C136" s="7">
        <v>4</v>
      </c>
      <c r="D136" s="7">
        <v>1</v>
      </c>
      <c r="E136" s="70">
        <v>45406</v>
      </c>
      <c r="F136" s="71">
        <v>45406</v>
      </c>
      <c r="G136" s="72">
        <v>0.72916666666666663</v>
      </c>
      <c r="H136" s="9" t="s">
        <v>133</v>
      </c>
      <c r="I136" s="9" t="s">
        <v>215</v>
      </c>
      <c r="J136" s="10"/>
      <c r="K136">
        <f t="shared" si="1"/>
        <v>1</v>
      </c>
    </row>
    <row r="137" spans="3:11" hidden="1">
      <c r="C137" s="95"/>
      <c r="D137" s="96"/>
      <c r="E137" s="96"/>
      <c r="F137" s="96"/>
      <c r="G137" s="96"/>
      <c r="H137" s="96"/>
      <c r="I137" s="96"/>
      <c r="J137" s="97"/>
      <c r="K137">
        <f t="shared" ref="K137:K200" si="2">IF(OR(H137=K$2,I137=K$2),1,0)</f>
        <v>0</v>
      </c>
    </row>
    <row r="138" spans="3:11" hidden="1">
      <c r="C138" s="7">
        <v>5</v>
      </c>
      <c r="D138" s="7">
        <v>2</v>
      </c>
      <c r="E138" s="70">
        <v>45414</v>
      </c>
      <c r="F138" s="71">
        <v>45414</v>
      </c>
      <c r="G138" s="72">
        <v>0.72916666666666663</v>
      </c>
      <c r="H138" s="9" t="s">
        <v>222</v>
      </c>
      <c r="I138" s="9" t="s">
        <v>139</v>
      </c>
      <c r="J138" s="10"/>
      <c r="K138">
        <f t="shared" si="2"/>
        <v>0</v>
      </c>
    </row>
    <row r="139" spans="3:11" hidden="1">
      <c r="C139" s="7">
        <v>6</v>
      </c>
      <c r="D139" s="7">
        <v>2</v>
      </c>
      <c r="E139" s="107">
        <v>45412</v>
      </c>
      <c r="F139" s="108">
        <v>45412</v>
      </c>
      <c r="G139" s="109">
        <v>0.72916666666666663</v>
      </c>
      <c r="H139" s="9" t="s">
        <v>136</v>
      </c>
      <c r="I139" s="9" t="s">
        <v>221</v>
      </c>
      <c r="J139" s="10"/>
      <c r="K139">
        <f t="shared" si="2"/>
        <v>0</v>
      </c>
    </row>
    <row r="140" spans="3:11" hidden="1">
      <c r="C140" s="7">
        <v>7</v>
      </c>
      <c r="D140" s="7">
        <v>2</v>
      </c>
      <c r="E140" s="73">
        <v>45413</v>
      </c>
      <c r="F140" s="74">
        <v>45413</v>
      </c>
      <c r="G140" s="75">
        <v>0.72916666666666663</v>
      </c>
      <c r="H140" s="9" t="s">
        <v>133</v>
      </c>
      <c r="I140" s="9" t="s">
        <v>142</v>
      </c>
      <c r="J140" s="10"/>
      <c r="K140">
        <f t="shared" si="2"/>
        <v>0</v>
      </c>
    </row>
    <row r="141" spans="3:11">
      <c r="C141" s="7">
        <v>8</v>
      </c>
      <c r="D141" s="7">
        <v>2</v>
      </c>
      <c r="E141" s="70">
        <v>45414</v>
      </c>
      <c r="F141" s="71">
        <v>45414</v>
      </c>
      <c r="G141" s="72">
        <v>0.72916666666666663</v>
      </c>
      <c r="H141" s="9" t="s">
        <v>215</v>
      </c>
      <c r="I141" s="9" t="s">
        <v>143</v>
      </c>
      <c r="J141" s="10"/>
      <c r="K141">
        <f t="shared" si="2"/>
        <v>1</v>
      </c>
    </row>
    <row r="142" spans="3:11" hidden="1">
      <c r="C142" s="95"/>
      <c r="D142" s="96"/>
      <c r="E142" s="96"/>
      <c r="F142" s="96"/>
      <c r="G142" s="96"/>
      <c r="H142" s="96"/>
      <c r="I142" s="96"/>
      <c r="J142" s="97"/>
      <c r="K142">
        <f t="shared" si="2"/>
        <v>0</v>
      </c>
    </row>
    <row r="143" spans="3:11" hidden="1">
      <c r="C143" s="7">
        <v>9</v>
      </c>
      <c r="D143" s="7">
        <v>3</v>
      </c>
      <c r="E143" s="70">
        <v>45419</v>
      </c>
      <c r="F143" s="71">
        <v>45419</v>
      </c>
      <c r="G143" s="72">
        <v>0.72916666666666663</v>
      </c>
      <c r="H143" s="9" t="s">
        <v>143</v>
      </c>
      <c r="I143" s="9" t="s">
        <v>222</v>
      </c>
      <c r="J143" s="10"/>
      <c r="K143">
        <f t="shared" si="2"/>
        <v>0</v>
      </c>
    </row>
    <row r="144" spans="3:11">
      <c r="C144" s="7">
        <v>10</v>
      </c>
      <c r="D144" s="7">
        <v>3</v>
      </c>
      <c r="E144" s="73">
        <v>45420</v>
      </c>
      <c r="F144" s="74">
        <v>45420</v>
      </c>
      <c r="G144" s="75">
        <v>0.72916666666666663</v>
      </c>
      <c r="H144" s="9" t="s">
        <v>142</v>
      </c>
      <c r="I144" s="9" t="s">
        <v>215</v>
      </c>
      <c r="J144" s="10"/>
      <c r="K144">
        <f t="shared" si="2"/>
        <v>1</v>
      </c>
    </row>
    <row r="145" spans="3:11" hidden="1">
      <c r="C145" s="7">
        <v>11</v>
      </c>
      <c r="D145" s="7">
        <v>3</v>
      </c>
      <c r="E145" s="70">
        <v>45421</v>
      </c>
      <c r="F145" s="71">
        <v>45421</v>
      </c>
      <c r="G145" s="72">
        <v>0.72916666666666663</v>
      </c>
      <c r="H145" s="9" t="s">
        <v>221</v>
      </c>
      <c r="I145" s="9" t="s">
        <v>133</v>
      </c>
      <c r="J145" s="10"/>
      <c r="K145">
        <f t="shared" si="2"/>
        <v>0</v>
      </c>
    </row>
    <row r="146" spans="3:11" hidden="1">
      <c r="C146" s="7">
        <v>12</v>
      </c>
      <c r="D146" s="7">
        <v>3</v>
      </c>
      <c r="E146" s="73">
        <v>45420</v>
      </c>
      <c r="F146" s="74">
        <v>45420</v>
      </c>
      <c r="G146" s="75">
        <v>0.72916666666666663</v>
      </c>
      <c r="H146" s="9" t="s">
        <v>139</v>
      </c>
      <c r="I146" s="9" t="s">
        <v>136</v>
      </c>
      <c r="J146" s="10"/>
      <c r="K146">
        <f t="shared" si="2"/>
        <v>0</v>
      </c>
    </row>
    <row r="147" spans="3:11" hidden="1">
      <c r="C147" s="95"/>
      <c r="D147" s="96"/>
      <c r="E147" s="96"/>
      <c r="F147" s="96"/>
      <c r="G147" s="96"/>
      <c r="H147" s="96"/>
      <c r="I147" s="96"/>
      <c r="J147" s="97"/>
      <c r="K147">
        <f t="shared" si="2"/>
        <v>0</v>
      </c>
    </row>
    <row r="148" spans="3:11" hidden="1">
      <c r="C148" s="7">
        <v>13</v>
      </c>
      <c r="D148" s="7">
        <v>4</v>
      </c>
      <c r="E148" s="70">
        <v>45428</v>
      </c>
      <c r="F148" s="71">
        <v>45428</v>
      </c>
      <c r="G148" s="72">
        <v>0.72916666666666663</v>
      </c>
      <c r="H148" s="9" t="s">
        <v>222</v>
      </c>
      <c r="I148" s="9" t="s">
        <v>136</v>
      </c>
      <c r="J148" s="10"/>
      <c r="K148">
        <f t="shared" si="2"/>
        <v>0</v>
      </c>
    </row>
    <row r="149" spans="3:11" hidden="1">
      <c r="C149" s="7">
        <v>14</v>
      </c>
      <c r="D149" s="7">
        <v>4</v>
      </c>
      <c r="E149" s="70">
        <v>45427</v>
      </c>
      <c r="F149" s="71">
        <v>45427</v>
      </c>
      <c r="G149" s="72">
        <v>0.72916666666666663</v>
      </c>
      <c r="H149" s="9" t="s">
        <v>133</v>
      </c>
      <c r="I149" s="9" t="s">
        <v>139</v>
      </c>
      <c r="J149" s="10"/>
      <c r="K149">
        <f t="shared" si="2"/>
        <v>0</v>
      </c>
    </row>
    <row r="150" spans="3:11">
      <c r="C150" s="7">
        <v>15</v>
      </c>
      <c r="D150" s="7">
        <v>4</v>
      </c>
      <c r="E150" s="70">
        <v>45428</v>
      </c>
      <c r="F150" s="71">
        <v>45428</v>
      </c>
      <c r="G150" s="72">
        <v>0.72916666666666663</v>
      </c>
      <c r="H150" s="9" t="s">
        <v>215</v>
      </c>
      <c r="I150" s="9" t="s">
        <v>221</v>
      </c>
      <c r="J150" s="10"/>
      <c r="K150">
        <f t="shared" si="2"/>
        <v>1</v>
      </c>
    </row>
    <row r="151" spans="3:11" hidden="1">
      <c r="C151" s="7">
        <v>16</v>
      </c>
      <c r="D151" s="7">
        <v>4</v>
      </c>
      <c r="E151" s="70">
        <v>45426</v>
      </c>
      <c r="F151" s="71">
        <v>45426</v>
      </c>
      <c r="G151" s="72">
        <v>0.72916666666666663</v>
      </c>
      <c r="H151" s="9" t="s">
        <v>143</v>
      </c>
      <c r="I151" s="9" t="s">
        <v>142</v>
      </c>
      <c r="J151" s="10"/>
      <c r="K151">
        <f t="shared" si="2"/>
        <v>0</v>
      </c>
    </row>
    <row r="152" spans="3:11" hidden="1">
      <c r="C152" s="95"/>
      <c r="D152" s="96"/>
      <c r="E152" s="96"/>
      <c r="F152" s="96"/>
      <c r="G152" s="96"/>
      <c r="H152" s="96"/>
      <c r="I152" s="96"/>
      <c r="J152" s="97"/>
      <c r="K152">
        <f t="shared" si="2"/>
        <v>0</v>
      </c>
    </row>
    <row r="153" spans="3:11" hidden="1">
      <c r="C153" s="7">
        <v>17</v>
      </c>
      <c r="D153" s="7">
        <v>5</v>
      </c>
      <c r="E153" s="70">
        <v>45434</v>
      </c>
      <c r="F153" s="71">
        <v>45434</v>
      </c>
      <c r="G153" s="72">
        <v>0.72916666666666663</v>
      </c>
      <c r="H153" s="9" t="s">
        <v>142</v>
      </c>
      <c r="I153" s="9" t="s">
        <v>222</v>
      </c>
      <c r="J153" s="10"/>
      <c r="K153">
        <f t="shared" si="2"/>
        <v>0</v>
      </c>
    </row>
    <row r="154" spans="3:11" hidden="1">
      <c r="C154" s="7">
        <v>18</v>
      </c>
      <c r="D154" s="7">
        <v>5</v>
      </c>
      <c r="E154" s="70">
        <v>45435</v>
      </c>
      <c r="F154" s="71">
        <v>45435</v>
      </c>
      <c r="G154" s="72">
        <v>0.72916666666666663</v>
      </c>
      <c r="H154" s="9" t="s">
        <v>221</v>
      </c>
      <c r="I154" s="9" t="s">
        <v>143</v>
      </c>
      <c r="J154" s="10"/>
      <c r="K154">
        <f t="shared" si="2"/>
        <v>0</v>
      </c>
    </row>
    <row r="155" spans="3:11">
      <c r="C155" s="7">
        <v>19</v>
      </c>
      <c r="D155" s="7">
        <v>5</v>
      </c>
      <c r="E155" s="70">
        <v>45434</v>
      </c>
      <c r="F155" s="71">
        <v>45434</v>
      </c>
      <c r="G155" s="72">
        <v>0.72916666666666663</v>
      </c>
      <c r="H155" s="9" t="s">
        <v>139</v>
      </c>
      <c r="I155" s="9" t="s">
        <v>215</v>
      </c>
      <c r="J155" s="10"/>
      <c r="K155">
        <f t="shared" si="2"/>
        <v>1</v>
      </c>
    </row>
    <row r="156" spans="3:11" hidden="1">
      <c r="C156" s="7">
        <v>20</v>
      </c>
      <c r="D156" s="7">
        <v>5</v>
      </c>
      <c r="E156" s="70">
        <v>45433</v>
      </c>
      <c r="F156" s="71">
        <v>45433</v>
      </c>
      <c r="G156" s="72">
        <v>0.72916666666666663</v>
      </c>
      <c r="H156" s="9" t="s">
        <v>136</v>
      </c>
      <c r="I156" s="9" t="s">
        <v>133</v>
      </c>
      <c r="J156" s="10"/>
      <c r="K156">
        <f t="shared" si="2"/>
        <v>0</v>
      </c>
    </row>
    <row r="157" spans="3:11" hidden="1">
      <c r="C157" s="95"/>
      <c r="D157" s="96"/>
      <c r="E157" s="96"/>
      <c r="F157" s="96"/>
      <c r="G157" s="96"/>
      <c r="H157" s="96"/>
      <c r="I157" s="96"/>
      <c r="J157" s="97"/>
      <c r="K157">
        <f t="shared" si="2"/>
        <v>0</v>
      </c>
    </row>
    <row r="158" spans="3:11" hidden="1">
      <c r="C158" s="7">
        <v>21</v>
      </c>
      <c r="D158" s="7">
        <v>6</v>
      </c>
      <c r="E158" s="70">
        <v>45442</v>
      </c>
      <c r="F158" s="71">
        <v>45442</v>
      </c>
      <c r="G158" s="72">
        <v>0.72916666666666663</v>
      </c>
      <c r="H158" s="9" t="s">
        <v>222</v>
      </c>
      <c r="I158" s="9" t="s">
        <v>133</v>
      </c>
      <c r="J158" s="10"/>
      <c r="K158">
        <f t="shared" si="2"/>
        <v>0</v>
      </c>
    </row>
    <row r="159" spans="3:11">
      <c r="C159" s="7">
        <v>22</v>
      </c>
      <c r="D159" s="7">
        <v>6</v>
      </c>
      <c r="E159" s="70">
        <v>45442</v>
      </c>
      <c r="F159" s="71">
        <v>45442</v>
      </c>
      <c r="G159" s="72">
        <v>0.72916666666666663</v>
      </c>
      <c r="H159" s="9" t="s">
        <v>215</v>
      </c>
      <c r="I159" s="9" t="s">
        <v>136</v>
      </c>
      <c r="J159" s="10"/>
      <c r="K159">
        <f t="shared" si="2"/>
        <v>1</v>
      </c>
    </row>
    <row r="160" spans="3:11" hidden="1">
      <c r="C160" s="7">
        <v>23</v>
      </c>
      <c r="D160" s="7">
        <v>6</v>
      </c>
      <c r="E160" s="70">
        <v>45440</v>
      </c>
      <c r="F160" s="71">
        <v>45440</v>
      </c>
      <c r="G160" s="72">
        <v>0.72916666666666663</v>
      </c>
      <c r="H160" s="9" t="s">
        <v>143</v>
      </c>
      <c r="I160" s="9" t="s">
        <v>139</v>
      </c>
      <c r="J160" s="10"/>
      <c r="K160">
        <f t="shared" si="2"/>
        <v>0</v>
      </c>
    </row>
    <row r="161" spans="3:11" hidden="1">
      <c r="C161" s="7">
        <v>24</v>
      </c>
      <c r="D161" s="7">
        <v>6</v>
      </c>
      <c r="E161" s="70">
        <v>45441</v>
      </c>
      <c r="F161" s="71">
        <v>45441</v>
      </c>
      <c r="G161" s="72">
        <v>0.72916666666666663</v>
      </c>
      <c r="H161" s="9" t="s">
        <v>142</v>
      </c>
      <c r="I161" s="9" t="s">
        <v>221</v>
      </c>
      <c r="J161" s="10"/>
      <c r="K161">
        <f t="shared" si="2"/>
        <v>0</v>
      </c>
    </row>
    <row r="162" spans="3:11" hidden="1">
      <c r="C162" s="95"/>
      <c r="D162" s="96"/>
      <c r="E162" s="96"/>
      <c r="F162" s="96"/>
      <c r="G162" s="96"/>
      <c r="H162" s="96"/>
      <c r="I162" s="96"/>
      <c r="J162" s="97"/>
      <c r="K162">
        <f t="shared" si="2"/>
        <v>0</v>
      </c>
    </row>
    <row r="163" spans="3:11">
      <c r="C163" s="7">
        <v>25</v>
      </c>
      <c r="D163" s="7">
        <v>7</v>
      </c>
      <c r="E163" s="70">
        <v>45449</v>
      </c>
      <c r="F163" s="71">
        <v>45449</v>
      </c>
      <c r="G163" s="72">
        <v>0.72916666666666663</v>
      </c>
      <c r="H163" s="9" t="s">
        <v>215</v>
      </c>
      <c r="I163" s="9" t="s">
        <v>222</v>
      </c>
      <c r="J163" s="10"/>
      <c r="K163">
        <f t="shared" si="2"/>
        <v>1</v>
      </c>
    </row>
    <row r="164" spans="3:11" hidden="1">
      <c r="C164" s="7">
        <v>26</v>
      </c>
      <c r="D164" s="7">
        <v>7</v>
      </c>
      <c r="E164" s="70">
        <v>45447</v>
      </c>
      <c r="F164" s="71">
        <v>45447</v>
      </c>
      <c r="G164" s="72">
        <v>0.72916666666666663</v>
      </c>
      <c r="H164" s="9" t="s">
        <v>143</v>
      </c>
      <c r="I164" s="9" t="s">
        <v>133</v>
      </c>
      <c r="J164" s="10"/>
      <c r="K164">
        <f t="shared" si="2"/>
        <v>0</v>
      </c>
    </row>
    <row r="165" spans="3:11" hidden="1">
      <c r="C165" s="7">
        <v>27</v>
      </c>
      <c r="D165" s="7">
        <v>7</v>
      </c>
      <c r="E165" s="70">
        <v>45448</v>
      </c>
      <c r="F165" s="71">
        <v>45448</v>
      </c>
      <c r="G165" s="72">
        <v>0.72916666666666663</v>
      </c>
      <c r="H165" s="9" t="s">
        <v>142</v>
      </c>
      <c r="I165" s="9" t="s">
        <v>136</v>
      </c>
      <c r="J165" s="10"/>
      <c r="K165">
        <f t="shared" si="2"/>
        <v>0</v>
      </c>
    </row>
    <row r="166" spans="3:11" hidden="1">
      <c r="C166" s="7">
        <v>28</v>
      </c>
      <c r="D166" s="7">
        <v>7</v>
      </c>
      <c r="E166" s="70">
        <v>45449</v>
      </c>
      <c r="F166" s="71">
        <v>45449</v>
      </c>
      <c r="G166" s="72">
        <v>0.72916666666666663</v>
      </c>
      <c r="H166" s="9" t="s">
        <v>221</v>
      </c>
      <c r="I166" s="9" t="s">
        <v>139</v>
      </c>
      <c r="J166" s="10"/>
      <c r="K166">
        <f t="shared" si="2"/>
        <v>0</v>
      </c>
    </row>
    <row r="167" spans="3:11" hidden="1">
      <c r="C167" s="95"/>
      <c r="D167" s="96"/>
      <c r="E167" s="96"/>
      <c r="F167" s="96"/>
      <c r="G167" s="96"/>
      <c r="H167" s="96"/>
      <c r="I167" s="96"/>
      <c r="J167" s="97"/>
      <c r="K167">
        <f t="shared" si="2"/>
        <v>0</v>
      </c>
    </row>
    <row r="168" spans="3:11" hidden="1">
      <c r="C168" s="7">
        <v>29</v>
      </c>
      <c r="D168" s="7">
        <v>8</v>
      </c>
      <c r="E168" s="70">
        <v>45456</v>
      </c>
      <c r="F168" s="71">
        <v>45456</v>
      </c>
      <c r="G168" s="72">
        <v>0.72916666666666663</v>
      </c>
      <c r="H168" s="9" t="s">
        <v>222</v>
      </c>
      <c r="I168" s="9" t="s">
        <v>221</v>
      </c>
      <c r="J168" s="10"/>
      <c r="K168">
        <f t="shared" si="2"/>
        <v>0</v>
      </c>
    </row>
    <row r="169" spans="3:11" hidden="1">
      <c r="C169" s="7">
        <v>30</v>
      </c>
      <c r="D169" s="7">
        <v>8</v>
      </c>
      <c r="E169" s="70">
        <v>45455</v>
      </c>
      <c r="F169" s="71">
        <v>45455</v>
      </c>
      <c r="G169" s="72">
        <v>0.72916666666666663</v>
      </c>
      <c r="H169" s="9" t="s">
        <v>142</v>
      </c>
      <c r="I169" s="9" t="s">
        <v>139</v>
      </c>
      <c r="J169" s="10"/>
      <c r="K169">
        <f t="shared" si="2"/>
        <v>0</v>
      </c>
    </row>
    <row r="170" spans="3:11" hidden="1">
      <c r="C170" s="7">
        <v>31</v>
      </c>
      <c r="D170" s="7">
        <v>8</v>
      </c>
      <c r="E170" s="70">
        <v>45454</v>
      </c>
      <c r="F170" s="71">
        <v>45454</v>
      </c>
      <c r="G170" s="72">
        <v>0.72916666666666663</v>
      </c>
      <c r="H170" s="9" t="s">
        <v>143</v>
      </c>
      <c r="I170" s="9" t="s">
        <v>136</v>
      </c>
      <c r="J170" s="10"/>
      <c r="K170">
        <f t="shared" si="2"/>
        <v>0</v>
      </c>
    </row>
    <row r="171" spans="3:11">
      <c r="C171" s="7">
        <v>32</v>
      </c>
      <c r="D171" s="7">
        <v>8</v>
      </c>
      <c r="E171" s="70">
        <v>45456</v>
      </c>
      <c r="F171" s="71">
        <v>45456</v>
      </c>
      <c r="G171" s="72">
        <v>0.72916666666666663</v>
      </c>
      <c r="H171" s="9" t="s">
        <v>215</v>
      </c>
      <c r="I171" s="9" t="s">
        <v>133</v>
      </c>
      <c r="J171" s="10"/>
      <c r="K171">
        <f t="shared" si="2"/>
        <v>1</v>
      </c>
    </row>
    <row r="172" spans="3:11" hidden="1">
      <c r="C172" s="95"/>
      <c r="D172" s="96"/>
      <c r="E172" s="96"/>
      <c r="F172" s="96"/>
      <c r="G172" s="96"/>
      <c r="H172" s="96"/>
      <c r="I172" s="96"/>
      <c r="J172" s="97"/>
      <c r="K172">
        <f t="shared" si="2"/>
        <v>0</v>
      </c>
    </row>
    <row r="173" spans="3:11" hidden="1">
      <c r="C173" s="7">
        <v>33</v>
      </c>
      <c r="D173" s="7">
        <v>9</v>
      </c>
      <c r="E173" s="70">
        <v>45462</v>
      </c>
      <c r="F173" s="71">
        <v>45462</v>
      </c>
      <c r="G173" s="72">
        <v>0.72916666666666663</v>
      </c>
      <c r="H173" s="9" t="s">
        <v>139</v>
      </c>
      <c r="I173" s="9" t="s">
        <v>222</v>
      </c>
      <c r="J173" s="10"/>
      <c r="K173">
        <f t="shared" si="2"/>
        <v>0</v>
      </c>
    </row>
    <row r="174" spans="3:11" hidden="1">
      <c r="C174" s="7">
        <v>34</v>
      </c>
      <c r="D174" s="7">
        <v>9</v>
      </c>
      <c r="E174" s="70">
        <v>45463</v>
      </c>
      <c r="F174" s="71">
        <v>45463</v>
      </c>
      <c r="G174" s="72">
        <v>0.72916666666666663</v>
      </c>
      <c r="H174" s="9" t="s">
        <v>221</v>
      </c>
      <c r="I174" s="9" t="s">
        <v>136</v>
      </c>
      <c r="J174" s="10"/>
      <c r="K174">
        <f t="shared" si="2"/>
        <v>0</v>
      </c>
    </row>
    <row r="175" spans="3:11" hidden="1">
      <c r="C175" s="7">
        <v>35</v>
      </c>
      <c r="D175" s="7">
        <v>9</v>
      </c>
      <c r="E175" s="70">
        <v>45462</v>
      </c>
      <c r="F175" s="71">
        <v>45462</v>
      </c>
      <c r="G175" s="72">
        <v>0.72916666666666663</v>
      </c>
      <c r="H175" s="9" t="s">
        <v>142</v>
      </c>
      <c r="I175" s="9" t="s">
        <v>133</v>
      </c>
      <c r="J175" s="10"/>
      <c r="K175">
        <f t="shared" si="2"/>
        <v>0</v>
      </c>
    </row>
    <row r="176" spans="3:11">
      <c r="C176" s="7">
        <v>36</v>
      </c>
      <c r="D176" s="7">
        <v>9</v>
      </c>
      <c r="E176" s="70">
        <v>45461</v>
      </c>
      <c r="F176" s="71">
        <v>45461</v>
      </c>
      <c r="G176" s="72">
        <v>0.72916666666666663</v>
      </c>
      <c r="H176" s="9" t="s">
        <v>143</v>
      </c>
      <c r="I176" s="9" t="s">
        <v>215</v>
      </c>
      <c r="J176" s="10"/>
      <c r="K176">
        <f t="shared" si="2"/>
        <v>1</v>
      </c>
    </row>
    <row r="177" spans="3:11" hidden="1">
      <c r="C177" s="95"/>
      <c r="D177" s="96"/>
      <c r="E177" s="96"/>
      <c r="F177" s="96"/>
      <c r="G177" s="96"/>
      <c r="H177" s="96"/>
      <c r="I177" s="96"/>
      <c r="J177" s="97"/>
      <c r="K177">
        <f t="shared" si="2"/>
        <v>0</v>
      </c>
    </row>
    <row r="178" spans="3:11" hidden="1">
      <c r="C178" s="7">
        <v>37</v>
      </c>
      <c r="D178" s="7">
        <v>10</v>
      </c>
      <c r="E178" s="70">
        <v>45470</v>
      </c>
      <c r="F178" s="71">
        <v>45470</v>
      </c>
      <c r="G178" s="72">
        <v>0.72916666666666663</v>
      </c>
      <c r="H178" s="9" t="s">
        <v>222</v>
      </c>
      <c r="I178" s="9" t="s">
        <v>143</v>
      </c>
      <c r="J178" s="10"/>
      <c r="K178">
        <f t="shared" si="2"/>
        <v>0</v>
      </c>
    </row>
    <row r="179" spans="3:11">
      <c r="C179" s="7">
        <v>38</v>
      </c>
      <c r="D179" s="7">
        <v>10</v>
      </c>
      <c r="E179" s="70">
        <v>45470</v>
      </c>
      <c r="F179" s="71">
        <v>45470</v>
      </c>
      <c r="G179" s="72">
        <v>0.72916666666666663</v>
      </c>
      <c r="H179" s="9" t="s">
        <v>215</v>
      </c>
      <c r="I179" s="9" t="s">
        <v>142</v>
      </c>
      <c r="J179" s="10"/>
      <c r="K179">
        <f t="shared" si="2"/>
        <v>1</v>
      </c>
    </row>
    <row r="180" spans="3:11" hidden="1">
      <c r="C180" s="7">
        <v>39</v>
      </c>
      <c r="D180" s="7">
        <v>10</v>
      </c>
      <c r="E180" s="70">
        <v>45469</v>
      </c>
      <c r="F180" s="71">
        <v>45469</v>
      </c>
      <c r="G180" s="72">
        <v>0.72916666666666663</v>
      </c>
      <c r="H180" s="9" t="s">
        <v>133</v>
      </c>
      <c r="I180" s="9" t="s">
        <v>221</v>
      </c>
      <c r="J180" s="10"/>
      <c r="K180">
        <f t="shared" si="2"/>
        <v>0</v>
      </c>
    </row>
    <row r="181" spans="3:11" hidden="1">
      <c r="C181" s="7">
        <v>40</v>
      </c>
      <c r="D181" s="7">
        <v>10</v>
      </c>
      <c r="E181" s="70">
        <v>45468</v>
      </c>
      <c r="F181" s="71">
        <v>45468</v>
      </c>
      <c r="G181" s="72">
        <v>0.72916666666666663</v>
      </c>
      <c r="H181" s="9" t="s">
        <v>136</v>
      </c>
      <c r="I181" s="9" t="s">
        <v>139</v>
      </c>
      <c r="J181" s="10"/>
      <c r="K181">
        <f t="shared" si="2"/>
        <v>0</v>
      </c>
    </row>
    <row r="182" spans="3:11" hidden="1">
      <c r="C182" s="95"/>
      <c r="D182" s="96"/>
      <c r="E182" s="96"/>
      <c r="F182" s="96"/>
      <c r="G182" s="96"/>
      <c r="H182" s="96"/>
      <c r="I182" s="96"/>
      <c r="J182" s="97"/>
      <c r="K182">
        <f t="shared" si="2"/>
        <v>0</v>
      </c>
    </row>
    <row r="183" spans="3:11" hidden="1">
      <c r="C183" s="7">
        <v>41</v>
      </c>
      <c r="D183" s="7">
        <v>11</v>
      </c>
      <c r="E183" s="70">
        <v>45538</v>
      </c>
      <c r="F183" s="71">
        <v>45538</v>
      </c>
      <c r="G183" s="72">
        <v>0.70833333333333337</v>
      </c>
      <c r="H183" s="9" t="s">
        <v>136</v>
      </c>
      <c r="I183" s="9" t="s">
        <v>222</v>
      </c>
      <c r="J183" s="10"/>
      <c r="K183">
        <f t="shared" si="2"/>
        <v>0</v>
      </c>
    </row>
    <row r="184" spans="3:11" hidden="1">
      <c r="C184" s="7">
        <v>42</v>
      </c>
      <c r="D184" s="7">
        <v>11</v>
      </c>
      <c r="E184" s="70">
        <v>45539</v>
      </c>
      <c r="F184" s="71">
        <v>45539</v>
      </c>
      <c r="G184" s="72">
        <v>0.70833333333333337</v>
      </c>
      <c r="H184" s="9" t="s">
        <v>139</v>
      </c>
      <c r="I184" s="9" t="s">
        <v>133</v>
      </c>
      <c r="J184" s="10"/>
      <c r="K184">
        <f t="shared" si="2"/>
        <v>0</v>
      </c>
    </row>
    <row r="185" spans="3:11">
      <c r="C185" s="7">
        <v>43</v>
      </c>
      <c r="D185" s="7">
        <v>11</v>
      </c>
      <c r="E185" s="70">
        <v>45540</v>
      </c>
      <c r="F185" s="71">
        <v>45540</v>
      </c>
      <c r="G185" s="72">
        <v>0.70833333333333337</v>
      </c>
      <c r="H185" s="9" t="s">
        <v>221</v>
      </c>
      <c r="I185" s="9" t="s">
        <v>215</v>
      </c>
      <c r="J185" s="10"/>
      <c r="K185">
        <f t="shared" si="2"/>
        <v>1</v>
      </c>
    </row>
    <row r="186" spans="3:11" hidden="1">
      <c r="C186" s="7">
        <v>44</v>
      </c>
      <c r="D186" s="7">
        <v>11</v>
      </c>
      <c r="E186" s="70">
        <v>45539</v>
      </c>
      <c r="F186" s="71">
        <v>45539</v>
      </c>
      <c r="G186" s="72">
        <v>0.70833333333333337</v>
      </c>
      <c r="H186" s="9" t="s">
        <v>142</v>
      </c>
      <c r="I186" s="9" t="s">
        <v>143</v>
      </c>
      <c r="J186" s="10"/>
      <c r="K186">
        <f t="shared" si="2"/>
        <v>0</v>
      </c>
    </row>
    <row r="187" spans="3:11" hidden="1">
      <c r="C187" s="95"/>
      <c r="D187" s="96"/>
      <c r="E187" s="96"/>
      <c r="F187" s="96"/>
      <c r="G187" s="96"/>
      <c r="H187" s="96"/>
      <c r="I187" s="96"/>
      <c r="J187" s="97"/>
      <c r="K187">
        <f t="shared" si="2"/>
        <v>0</v>
      </c>
    </row>
    <row r="188" spans="3:11" hidden="1">
      <c r="C188" s="7">
        <v>45</v>
      </c>
      <c r="D188" s="7">
        <v>12</v>
      </c>
      <c r="E188" s="70">
        <v>45547</v>
      </c>
      <c r="F188" s="71">
        <v>45547</v>
      </c>
      <c r="G188" s="72">
        <v>0.70833333333333337</v>
      </c>
      <c r="H188" s="9" t="s">
        <v>222</v>
      </c>
      <c r="I188" s="9" t="s">
        <v>142</v>
      </c>
      <c r="J188" s="10"/>
      <c r="K188">
        <f t="shared" si="2"/>
        <v>0</v>
      </c>
    </row>
    <row r="189" spans="3:11" hidden="1">
      <c r="C189" s="7">
        <v>46</v>
      </c>
      <c r="D189" s="7">
        <v>12</v>
      </c>
      <c r="E189" s="70">
        <v>45545</v>
      </c>
      <c r="F189" s="71">
        <v>45545</v>
      </c>
      <c r="G189" s="72">
        <v>0.70833333333333337</v>
      </c>
      <c r="H189" s="9" t="s">
        <v>143</v>
      </c>
      <c r="I189" s="9" t="s">
        <v>221</v>
      </c>
      <c r="J189" s="10"/>
      <c r="K189">
        <f t="shared" si="2"/>
        <v>0</v>
      </c>
    </row>
    <row r="190" spans="3:11">
      <c r="C190" s="7">
        <v>47</v>
      </c>
      <c r="D190" s="7">
        <v>12</v>
      </c>
      <c r="E190" s="70">
        <v>45547</v>
      </c>
      <c r="F190" s="71">
        <v>45547</v>
      </c>
      <c r="G190" s="72">
        <v>0.70833333333333337</v>
      </c>
      <c r="H190" s="9" t="s">
        <v>215</v>
      </c>
      <c r="I190" s="9" t="s">
        <v>139</v>
      </c>
      <c r="J190" s="10"/>
      <c r="K190">
        <f t="shared" si="2"/>
        <v>1</v>
      </c>
    </row>
    <row r="191" spans="3:11" hidden="1">
      <c r="C191" s="7">
        <v>48</v>
      </c>
      <c r="D191" s="7">
        <v>12</v>
      </c>
      <c r="E191" s="70">
        <v>45546</v>
      </c>
      <c r="F191" s="71">
        <v>45546</v>
      </c>
      <c r="G191" s="72">
        <v>0.70833333333333337</v>
      </c>
      <c r="H191" s="9" t="s">
        <v>133</v>
      </c>
      <c r="I191" s="9" t="s">
        <v>136</v>
      </c>
      <c r="J191" s="10"/>
      <c r="K191">
        <f t="shared" si="2"/>
        <v>0</v>
      </c>
    </row>
    <row r="192" spans="3:11" hidden="1">
      <c r="C192" s="95"/>
      <c r="D192" s="96"/>
      <c r="E192" s="96"/>
      <c r="F192" s="96"/>
      <c r="G192" s="96"/>
      <c r="H192" s="96"/>
      <c r="I192" s="96"/>
      <c r="J192" s="97"/>
      <c r="K192">
        <f t="shared" si="2"/>
        <v>0</v>
      </c>
    </row>
    <row r="193" spans="3:11" hidden="1">
      <c r="C193" s="7">
        <v>49</v>
      </c>
      <c r="D193" s="7">
        <v>13</v>
      </c>
      <c r="E193" s="70">
        <v>45553</v>
      </c>
      <c r="F193" s="71">
        <v>45553</v>
      </c>
      <c r="G193" s="72">
        <v>0.70833333333333337</v>
      </c>
      <c r="H193" s="9" t="s">
        <v>133</v>
      </c>
      <c r="I193" s="9" t="s">
        <v>222</v>
      </c>
      <c r="J193" s="10"/>
      <c r="K193">
        <f t="shared" si="2"/>
        <v>0</v>
      </c>
    </row>
    <row r="194" spans="3:11">
      <c r="C194" s="7">
        <v>50</v>
      </c>
      <c r="D194" s="7">
        <v>13</v>
      </c>
      <c r="E194" s="70">
        <v>45552</v>
      </c>
      <c r="F194" s="71">
        <v>45552</v>
      </c>
      <c r="G194" s="72">
        <v>0.70833333333333337</v>
      </c>
      <c r="H194" s="9" t="s">
        <v>136</v>
      </c>
      <c r="I194" s="9" t="s">
        <v>215</v>
      </c>
      <c r="J194" s="10"/>
      <c r="K194">
        <f t="shared" si="2"/>
        <v>1</v>
      </c>
    </row>
    <row r="195" spans="3:11" hidden="1">
      <c r="C195" s="7">
        <v>51</v>
      </c>
      <c r="D195" s="7">
        <v>13</v>
      </c>
      <c r="E195" s="70">
        <v>45553</v>
      </c>
      <c r="F195" s="71">
        <v>45553</v>
      </c>
      <c r="G195" s="72">
        <v>0.70833333333333337</v>
      </c>
      <c r="H195" s="9" t="s">
        <v>139</v>
      </c>
      <c r="I195" s="9" t="s">
        <v>143</v>
      </c>
      <c r="J195" s="10"/>
      <c r="K195">
        <f t="shared" si="2"/>
        <v>0</v>
      </c>
    </row>
    <row r="196" spans="3:11" hidden="1">
      <c r="C196" s="7">
        <v>52</v>
      </c>
      <c r="D196" s="7">
        <v>13</v>
      </c>
      <c r="E196" s="70">
        <v>45554</v>
      </c>
      <c r="F196" s="71">
        <v>45554</v>
      </c>
      <c r="G196" s="72">
        <v>0.70833333333333337</v>
      </c>
      <c r="H196" s="9" t="s">
        <v>221</v>
      </c>
      <c r="I196" s="9" t="s">
        <v>142</v>
      </c>
      <c r="J196" s="10"/>
      <c r="K196">
        <f t="shared" si="2"/>
        <v>0</v>
      </c>
    </row>
    <row r="197" spans="3:11" hidden="1">
      <c r="C197" s="95"/>
      <c r="D197" s="96"/>
      <c r="E197" s="96"/>
      <c r="F197" s="96"/>
      <c r="G197" s="96"/>
      <c r="H197" s="96"/>
      <c r="I197" s="96"/>
      <c r="J197" s="97"/>
      <c r="K197">
        <f t="shared" si="2"/>
        <v>0</v>
      </c>
    </row>
    <row r="198" spans="3:11">
      <c r="C198" s="7">
        <v>53</v>
      </c>
      <c r="D198" s="7">
        <v>14</v>
      </c>
      <c r="E198" s="70">
        <v>45561</v>
      </c>
      <c r="F198" s="71">
        <v>45561</v>
      </c>
      <c r="G198" s="72">
        <v>0.70833333333333337</v>
      </c>
      <c r="H198" s="9" t="s">
        <v>222</v>
      </c>
      <c r="I198" s="9" t="s">
        <v>215</v>
      </c>
      <c r="J198" s="10"/>
      <c r="K198">
        <f t="shared" si="2"/>
        <v>1</v>
      </c>
    </row>
    <row r="199" spans="3:11" hidden="1">
      <c r="C199" s="7">
        <v>54</v>
      </c>
      <c r="D199" s="7">
        <v>14</v>
      </c>
      <c r="E199" s="70">
        <v>45560</v>
      </c>
      <c r="F199" s="71">
        <v>45560</v>
      </c>
      <c r="G199" s="72">
        <v>0.70833333333333337</v>
      </c>
      <c r="H199" s="9" t="s">
        <v>133</v>
      </c>
      <c r="I199" s="9" t="s">
        <v>143</v>
      </c>
      <c r="J199" s="10"/>
      <c r="K199">
        <f t="shared" si="2"/>
        <v>0</v>
      </c>
    </row>
    <row r="200" spans="3:11" hidden="1">
      <c r="C200" s="7">
        <v>55</v>
      </c>
      <c r="D200" s="7">
        <v>14</v>
      </c>
      <c r="E200" s="70">
        <v>45559</v>
      </c>
      <c r="F200" s="71">
        <v>45559</v>
      </c>
      <c r="G200" s="72">
        <v>0.70833333333333337</v>
      </c>
      <c r="H200" s="9" t="s">
        <v>136</v>
      </c>
      <c r="I200" s="9" t="s">
        <v>142</v>
      </c>
      <c r="J200" s="10"/>
      <c r="K200">
        <f t="shared" si="2"/>
        <v>0</v>
      </c>
    </row>
    <row r="201" spans="3:11" hidden="1">
      <c r="C201" s="7">
        <v>56</v>
      </c>
      <c r="D201" s="7">
        <v>14</v>
      </c>
      <c r="E201" s="70">
        <v>45560</v>
      </c>
      <c r="F201" s="71">
        <v>45560</v>
      </c>
      <c r="G201" s="72">
        <v>0.70833333333333337</v>
      </c>
      <c r="H201" s="9" t="s">
        <v>139</v>
      </c>
      <c r="I201" s="9" t="s">
        <v>221</v>
      </c>
      <c r="J201" s="10"/>
      <c r="K201">
        <f t="shared" ref="K201" si="3">IF(OR(H201=K$2,I201=K$2),1,0)</f>
        <v>0</v>
      </c>
    </row>
    <row r="202" spans="3:11">
      <c r="C202" s="12"/>
      <c r="E202" s="12"/>
      <c r="F202" s="12"/>
      <c r="G202" s="13"/>
      <c r="H202" s="11"/>
      <c r="I202" s="11"/>
    </row>
    <row r="203" spans="3:11">
      <c r="C203" s="11"/>
      <c r="D203" s="11"/>
      <c r="E203" s="11"/>
      <c r="F203" s="11"/>
      <c r="G203" s="11"/>
      <c r="H203" s="11"/>
      <c r="I203" s="61"/>
      <c r="J203" s="12"/>
    </row>
    <row r="204" spans="3:11">
      <c r="C204" s="98" t="s">
        <v>214</v>
      </c>
      <c r="D204" s="98"/>
      <c r="E204" s="98"/>
      <c r="F204" s="98"/>
      <c r="G204" s="98"/>
      <c r="H204" s="98"/>
      <c r="I204" s="61"/>
    </row>
  </sheetData>
  <autoFilter ref="C6:K201" xr:uid="{B110A783-948B-424F-9D75-B91B2A4EE477}">
    <filterColumn colId="8">
      <filters>
        <filter val="1"/>
      </filters>
    </filterColumn>
  </autoFilter>
  <sortState xmlns:xlrd2="http://schemas.microsoft.com/office/spreadsheetml/2017/richdata2" ref="A6:A26">
    <sortCondition ref="A6:A26"/>
  </sortState>
  <mergeCells count="50">
    <mergeCell ref="C192:J192"/>
    <mergeCell ref="C197:J197"/>
    <mergeCell ref="C204:H204"/>
    <mergeCell ref="C162:J162"/>
    <mergeCell ref="C167:J167"/>
    <mergeCell ref="C172:J172"/>
    <mergeCell ref="C177:J177"/>
    <mergeCell ref="C182:J182"/>
    <mergeCell ref="C187:J187"/>
    <mergeCell ref="C130:J130"/>
    <mergeCell ref="C137:J137"/>
    <mergeCell ref="C142:J142"/>
    <mergeCell ref="C147:J147"/>
    <mergeCell ref="C152:J152"/>
    <mergeCell ref="C157:J157"/>
    <mergeCell ref="C114:J114"/>
    <mergeCell ref="C119:J119"/>
    <mergeCell ref="C126:J126"/>
    <mergeCell ref="C127:J127"/>
    <mergeCell ref="C128:J128"/>
    <mergeCell ref="C129:J129"/>
    <mergeCell ref="C84:J84"/>
    <mergeCell ref="C89:J89"/>
    <mergeCell ref="C94:J94"/>
    <mergeCell ref="C99:J99"/>
    <mergeCell ref="C104:J104"/>
    <mergeCell ref="C109:J109"/>
    <mergeCell ref="C52:J52"/>
    <mergeCell ref="C59:J59"/>
    <mergeCell ref="C64:J64"/>
    <mergeCell ref="C69:J69"/>
    <mergeCell ref="C74:J74"/>
    <mergeCell ref="C79:J79"/>
    <mergeCell ref="C43:J43"/>
    <mergeCell ref="C48:J48"/>
    <mergeCell ref="C49:J49"/>
    <mergeCell ref="C50:J50"/>
    <mergeCell ref="C51:J51"/>
    <mergeCell ref="C15:J15"/>
    <mergeCell ref="C19:J19"/>
    <mergeCell ref="C23:J23"/>
    <mergeCell ref="C31:J31"/>
    <mergeCell ref="C35:J35"/>
    <mergeCell ref="C39:J39"/>
    <mergeCell ref="C1:J1"/>
    <mergeCell ref="C2:J2"/>
    <mergeCell ref="C3:J3"/>
    <mergeCell ref="C4:J4"/>
    <mergeCell ref="C5:J5"/>
    <mergeCell ref="C11:J11"/>
  </mergeCells>
  <dataValidations count="1">
    <dataValidation type="list" allowBlank="1" showInputMessage="1" showErrorMessage="1" sqref="K2" xr:uid="{EA6961F3-956E-4AB3-8AB6-0637E42E1565}">
      <formula1>$A$6:$A$26</formula1>
    </dataValidation>
  </dataValidations>
  <printOptions gridLines="1"/>
  <pageMargins left="0.75000000000000011" right="0.75000000000000011" top="1.393700787401575" bottom="1.393700787401575" header="1" footer="1"/>
  <pageSetup paperSize="9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Rozlosování_muži_2012</vt:lpstr>
      <vt:lpstr>Adresář_muži_2012</vt:lpstr>
      <vt:lpstr>Rozlosování_dorost</vt:lpstr>
      <vt:lpstr>Rozlosování_žáci_2012</vt:lpstr>
      <vt:lpstr>Rozlosování_2024_PM</vt:lpstr>
      <vt:lpstr>Rozlosování_MP_PM</vt:lpstr>
      <vt:lpstr>Rozlosování_MS_PM_A</vt:lpstr>
      <vt:lpstr>Rozlosování_MS_PM_B</vt:lpstr>
      <vt:lpstr>VypisUtkaniTymu</vt:lpstr>
      <vt:lpstr>Rozlosování_KP_2012</vt:lpstr>
      <vt:lpstr>Adresář_žáci_2012</vt:lpstr>
      <vt:lpstr>Rozlosování_žáci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Wendler</dc:creator>
  <cp:lastModifiedBy>Radek Výrut</cp:lastModifiedBy>
  <cp:revision>1</cp:revision>
  <cp:lastPrinted>2022-04-01T14:37:05Z</cp:lastPrinted>
  <dcterms:created xsi:type="dcterms:W3CDTF">2002-02-09T11:07:37Z</dcterms:created>
  <dcterms:modified xsi:type="dcterms:W3CDTF">2024-03-29T00:12:11Z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</Properties>
</file>